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рина\Downloads\"/>
    </mc:Choice>
  </mc:AlternateContent>
  <xr:revisionPtr revIDLastSave="0" documentId="13_ncr:1_{879149B7-5BF4-4F57-AD0F-483C297B8FE8}" xr6:coauthVersionLast="47" xr6:coauthVersionMax="47" xr10:uidLastSave="{00000000-0000-0000-0000-000000000000}"/>
  <bookViews>
    <workbookView xWindow="3960" yWindow="3045" windowWidth="15375" windowHeight="787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62" i="1" l="1"/>
  <c r="F176" i="1"/>
  <c r="F100" i="1"/>
  <c r="I195" i="1"/>
  <c r="L195" i="1"/>
  <c r="J195" i="1"/>
  <c r="G195" i="1"/>
  <c r="F195" i="1"/>
  <c r="L176" i="1"/>
  <c r="I176" i="1"/>
  <c r="H176" i="1"/>
  <c r="G176" i="1"/>
  <c r="H157" i="1"/>
  <c r="G157" i="1"/>
  <c r="J157" i="1"/>
  <c r="I157" i="1"/>
  <c r="F157" i="1"/>
  <c r="L138" i="1"/>
  <c r="G138" i="1"/>
  <c r="I138" i="1"/>
  <c r="H138" i="1"/>
  <c r="I119" i="1"/>
  <c r="H119" i="1"/>
  <c r="G119" i="1"/>
  <c r="L119" i="1"/>
  <c r="J119" i="1"/>
  <c r="F119" i="1"/>
  <c r="I100" i="1"/>
  <c r="J100" i="1"/>
  <c r="H100" i="1"/>
  <c r="G100" i="1"/>
  <c r="J81" i="1"/>
  <c r="G81" i="1"/>
  <c r="I81" i="1"/>
  <c r="F81" i="1"/>
  <c r="I62" i="1"/>
  <c r="H62" i="1"/>
  <c r="G62" i="1"/>
  <c r="J43" i="1"/>
  <c r="H43" i="1"/>
  <c r="G43" i="1"/>
  <c r="I24" i="1"/>
  <c r="H24" i="1"/>
  <c r="G24" i="1"/>
  <c r="F24" i="1"/>
  <c r="H195" i="1"/>
  <c r="J176" i="1"/>
  <c r="L157" i="1"/>
  <c r="F138" i="1"/>
  <c r="J138" i="1"/>
  <c r="L100" i="1"/>
  <c r="L81" i="1"/>
  <c r="H81" i="1"/>
  <c r="L62" i="1"/>
  <c r="J62" i="1"/>
  <c r="L43" i="1"/>
  <c r="I43" i="1"/>
  <c r="F43" i="1"/>
  <c r="J24" i="1"/>
  <c r="L24" i="1"/>
  <c r="G196" i="1" l="1"/>
  <c r="H196" i="1"/>
  <c r="I196" i="1"/>
  <c r="F196" i="1"/>
  <c r="J196" i="1"/>
  <c r="L196" i="1"/>
</calcChain>
</file>

<file path=xl/sharedStrings.xml><?xml version="1.0" encoding="utf-8"?>
<sst xmlns="http://schemas.openxmlformats.org/spreadsheetml/2006/main" count="446" uniqueCount="166">
  <si>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</si>
  <si>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</si>
  <si>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</si>
  <si>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</si>
  <si>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</si>
  <si>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</si>
  <si>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</si>
  <si>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</si>
  <si>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</si>
  <si>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</si>
  <si>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</si>
  <si>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</si>
  <si>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</si>
  <si>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</si>
  <si>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</si>
  <si>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</si>
  <si>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</si>
  <si>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</si>
  <si>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</si>
  <si>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</si>
  <si>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</si>
  <si>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</si>
  <si>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</si>
  <si>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</si>
  <si>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</si>
  <si>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</si>
  <si>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</si>
  <si>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</si>
  <si>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</si>
  <si>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</si>
  <si>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</si>
  <si>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</si>
  <si>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</si>
  <si>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</si>
  <si>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</si>
  <si>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</si>
  <si>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</si>
  <si>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</si>
  <si>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</si>
  <si>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ИП</t>
  </si>
  <si>
    <t>Долганов Т.А.</t>
  </si>
  <si>
    <t>Вареники с картофелем, масло сливочное</t>
  </si>
  <si>
    <t>Пром.производство</t>
  </si>
  <si>
    <t>Яблоко</t>
  </si>
  <si>
    <t>Салат из моркови</t>
  </si>
  <si>
    <t>Суп картофельный с горохом</t>
  </si>
  <si>
    <t>Плов с курицей</t>
  </si>
  <si>
    <t>Печенье песочное</t>
  </si>
  <si>
    <t>Пермь 2021№590</t>
  </si>
  <si>
    <t>Компот из смеси сухофруктов</t>
  </si>
  <si>
    <t>Мандарины</t>
  </si>
  <si>
    <t>Суп с рыбными консервами (сайра)</t>
  </si>
  <si>
    <t>Картофельное пюре</t>
  </si>
  <si>
    <t>Компот из изюма</t>
  </si>
  <si>
    <t>Каша "Дружба", масло сливочное</t>
  </si>
  <si>
    <t>Какао с молоком сгущеным</t>
  </si>
  <si>
    <t>Бутерброд с сыром</t>
  </si>
  <si>
    <t>Салат картофельный с морковью и зеленым горошком</t>
  </si>
  <si>
    <t>Суп крестьянский с крупой (крупа рисовая)</t>
  </si>
  <si>
    <t>Печень говяжья по -строгановски</t>
  </si>
  <si>
    <t>Макароны отварные</t>
  </si>
  <si>
    <t>Компот из яблок и лимона</t>
  </si>
  <si>
    <t>Бутерброд с повидлом</t>
  </si>
  <si>
    <t>Пермь2013№96</t>
  </si>
  <si>
    <t>Суп картофельный с макаронными изделиями</t>
  </si>
  <si>
    <t>Жаркое по-домашнему</t>
  </si>
  <si>
    <t>Компот из вишни</t>
  </si>
  <si>
    <t>Пермь2013№590</t>
  </si>
  <si>
    <t>Пельмени с мясом п/ф, масло сливочное</t>
  </si>
  <si>
    <t>Кофейный напиток с молоком</t>
  </si>
  <si>
    <t>Борщ с капустой и картофелем со сметаной</t>
  </si>
  <si>
    <t>Котлета рыбная любительская (минтай)</t>
  </si>
  <si>
    <t>Рис припущенный</t>
  </si>
  <si>
    <t>Компот из клубники</t>
  </si>
  <si>
    <t>Каша вязкая молочная рисовая, масло сливочное</t>
  </si>
  <si>
    <t>Пермь2021№253</t>
  </si>
  <si>
    <t>Курица тушеная с морковью</t>
  </si>
  <si>
    <t>Каша гречневая рассыпчатая</t>
  </si>
  <si>
    <t>Бутерброд с маслом</t>
  </si>
  <si>
    <t>Щи из свежей капусты со сметаной</t>
  </si>
  <si>
    <t>Тефтели из говядины с рисом</t>
  </si>
  <si>
    <t>Компот из смородины</t>
  </si>
  <si>
    <t>Омлет натуральный</t>
  </si>
  <si>
    <t>54-6гн-2020</t>
  </si>
  <si>
    <t xml:space="preserve">закуска </t>
  </si>
  <si>
    <t>Жаркое по-домашнему с курицей</t>
  </si>
  <si>
    <t>Компот из кураги</t>
  </si>
  <si>
    <t>Каша вязкая молочная пшенная, масло сливочное</t>
  </si>
  <si>
    <t>Сок яблочный</t>
  </si>
  <si>
    <t>п/ф</t>
  </si>
  <si>
    <t>Чай  с  сахаром</t>
  </si>
  <si>
    <t>54-45гн</t>
  </si>
  <si>
    <t>54-5з</t>
  </si>
  <si>
    <t>54-8с</t>
  </si>
  <si>
    <t>54-12м</t>
  </si>
  <si>
    <t>54-1хн</t>
  </si>
  <si>
    <t>Вареники с творогом, сметана</t>
  </si>
  <si>
    <t>54-3гн</t>
  </si>
  <si>
    <t>54-3з</t>
  </si>
  <si>
    <t>54-27с</t>
  </si>
  <si>
    <t>Голубцы ленивые</t>
  </si>
  <si>
    <t>54-3м</t>
  </si>
  <si>
    <t>54-11г</t>
  </si>
  <si>
    <t>54-4хн</t>
  </si>
  <si>
    <t>сладкое</t>
  </si>
  <si>
    <t>Пряник</t>
  </si>
  <si>
    <t>54-16к</t>
  </si>
  <si>
    <t>54-22гн</t>
  </si>
  <si>
    <t>54-1з</t>
  </si>
  <si>
    <t>54-9з</t>
  </si>
  <si>
    <t>54-11с</t>
  </si>
  <si>
    <t>54-18м</t>
  </si>
  <si>
    <t>54-1г</t>
  </si>
  <si>
    <t>54-34хн</t>
  </si>
  <si>
    <t>Пермь2013№95</t>
  </si>
  <si>
    <t>54-1о</t>
  </si>
  <si>
    <t>Чай без сахара</t>
  </si>
  <si>
    <t>54-1гн</t>
  </si>
  <si>
    <t>54-7с</t>
  </si>
  <si>
    <t>54-9м</t>
  </si>
  <si>
    <t>54-6хн</t>
  </si>
  <si>
    <t>Печенье</t>
  </si>
  <si>
    <t>54-23гн</t>
  </si>
  <si>
    <t>54-2з</t>
  </si>
  <si>
    <t>54-2с</t>
  </si>
  <si>
    <t>54-14р</t>
  </si>
  <si>
    <t>54-7г</t>
  </si>
  <si>
    <t>54-31хн</t>
  </si>
  <si>
    <t>54-2гн</t>
  </si>
  <si>
    <t>54-25м</t>
  </si>
  <si>
    <t>Компот из облепихи</t>
  </si>
  <si>
    <t>54-9хн</t>
  </si>
  <si>
    <t>54-4г</t>
  </si>
  <si>
    <t>Чай  с лимоном и сахаром</t>
  </si>
  <si>
    <t>54-1с</t>
  </si>
  <si>
    <t>54-16м</t>
  </si>
  <si>
    <t>54-2г</t>
  </si>
  <si>
    <t>54-7хн</t>
  </si>
  <si>
    <t>Чай  со смородиной и сахаром</t>
  </si>
  <si>
    <t>54-34з</t>
  </si>
  <si>
    <t>54-28м</t>
  </si>
  <si>
    <t>54-2хн</t>
  </si>
  <si>
    <t>54-6к</t>
  </si>
  <si>
    <t>П/ф</t>
  </si>
  <si>
    <t>Котлета из курицы</t>
  </si>
  <si>
    <t>54-5м</t>
  </si>
  <si>
    <t>Компот из яблок с лимоном</t>
  </si>
  <si>
    <t xml:space="preserve">Салат из белокочанной капусты с моорковью </t>
  </si>
  <si>
    <t>Свекольник со сметаной</t>
  </si>
  <si>
    <t>Винегрет с растительным маслом</t>
  </si>
  <si>
    <t>Салат из моркови и яблок</t>
  </si>
  <si>
    <t xml:space="preserve">Макароны отварные </t>
  </si>
  <si>
    <t>Рассольник Ленинградский с перловой крупой</t>
  </si>
  <si>
    <t>Рыба тушеная в томате с овощами (минтай)</t>
  </si>
  <si>
    <t>Салат из белокочанной капусты с зеленым горошком</t>
  </si>
  <si>
    <t>Хлеб пшеничный</t>
  </si>
  <si>
    <t>Хлеб ржаной</t>
  </si>
  <si>
    <t xml:space="preserve">хлеб </t>
  </si>
  <si>
    <t>54-35хн</t>
  </si>
  <si>
    <t>54-18с</t>
  </si>
  <si>
    <t>Вафли с жиросодержащими начинками</t>
  </si>
  <si>
    <t>54-16з</t>
  </si>
  <si>
    <t>Конфета шоколадно-кремовыми корпусами</t>
  </si>
  <si>
    <t>54-5а</t>
  </si>
  <si>
    <t>54-11р</t>
  </si>
  <si>
    <t>МОУ Школа 32 г. 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</si>
</sst>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Calibri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2" fillId="4" borderId="2" xfId="1" applyFill="1" applyBorder="1" applyProtection="1"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D8224BF0-75BF-4B0A-9494-F74620F832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3.42578125" style="2" customWidth="1"/>
    <col min="12" max="16384" width="9.140625" style="2"/>
  </cols>
  <sheetData>
    <row r="1" spans="1:12" ht="15" x14ac:dyDescent="0.25">
      <c r="A1" s="1" t="s">
        <v>7</v>
      </c>
      <c r="C1" s="63" t="s">
        <v>165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40">
        <v>160</v>
      </c>
      <c r="G6" s="52">
        <v>16.899999999999999</v>
      </c>
      <c r="H6" s="52">
        <v>8.4</v>
      </c>
      <c r="I6" s="53">
        <v>22.1</v>
      </c>
      <c r="J6" s="40">
        <v>232.2</v>
      </c>
      <c r="K6" s="50" t="s">
        <v>89</v>
      </c>
      <c r="L6" s="40">
        <v>39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4" t="s">
        <v>90</v>
      </c>
      <c r="F8" s="43">
        <v>200</v>
      </c>
      <c r="G8" s="43">
        <v>0.1</v>
      </c>
      <c r="H8" s="43">
        <v>0</v>
      </c>
      <c r="I8" s="43">
        <v>5.2</v>
      </c>
      <c r="J8" s="43">
        <v>21.4</v>
      </c>
      <c r="K8" s="44" t="s">
        <v>91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155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42</v>
      </c>
      <c r="L9" s="43">
        <v>3</v>
      </c>
    </row>
    <row r="10" spans="1:12" ht="15" x14ac:dyDescent="0.25">
      <c r="A10" s="23"/>
      <c r="B10" s="15"/>
      <c r="C10" s="11"/>
      <c r="D10" s="7" t="s">
        <v>23</v>
      </c>
      <c r="E10" s="42" t="s">
        <v>156</v>
      </c>
      <c r="F10" s="43">
        <v>20</v>
      </c>
      <c r="G10" s="43">
        <v>1.3</v>
      </c>
      <c r="H10" s="43">
        <v>0.2</v>
      </c>
      <c r="I10" s="43">
        <v>6.7</v>
      </c>
      <c r="J10" s="43">
        <v>34.200000000000003</v>
      </c>
      <c r="K10" s="44" t="s">
        <v>42</v>
      </c>
      <c r="L10" s="43">
        <v>2</v>
      </c>
    </row>
    <row r="11" spans="1:12" ht="15" x14ac:dyDescent="0.25">
      <c r="A11" s="23"/>
      <c r="B11" s="15"/>
      <c r="C11" s="11"/>
      <c r="D11" s="7" t="s">
        <v>24</v>
      </c>
      <c r="E11" s="42" t="s">
        <v>43</v>
      </c>
      <c r="F11" s="43">
        <v>100</v>
      </c>
      <c r="G11" s="43">
        <v>0.4</v>
      </c>
      <c r="H11" s="43">
        <v>0.4</v>
      </c>
      <c r="I11" s="43">
        <v>9.8000000000000007</v>
      </c>
      <c r="J11" s="43">
        <v>44.4</v>
      </c>
      <c r="K11" s="44" t="s">
        <v>42</v>
      </c>
      <c r="L11" s="43">
        <v>20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21.7</v>
      </c>
      <c r="H13" s="19">
        <f t="shared" si="0"/>
        <v>9.3000000000000007</v>
      </c>
      <c r="I13" s="19">
        <f t="shared" si="0"/>
        <v>63.5</v>
      </c>
      <c r="J13" s="19">
        <f t="shared" si="0"/>
        <v>425.99999999999994</v>
      </c>
      <c r="K13" s="25"/>
      <c r="L13" s="19">
        <f t="shared" ref="L13" si="1">SUM(L6:L12)</f>
        <v>74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0.72</v>
      </c>
      <c r="H14" s="62">
        <v>6</v>
      </c>
      <c r="I14" s="43">
        <v>5.4</v>
      </c>
      <c r="J14" s="43">
        <v>78.959999999999994</v>
      </c>
      <c r="K14" s="44" t="s">
        <v>92</v>
      </c>
      <c r="L14" s="43">
        <v>10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6.7</v>
      </c>
      <c r="H15" s="43">
        <v>4.5999999999999996</v>
      </c>
      <c r="I15" s="43">
        <v>16.3</v>
      </c>
      <c r="J15" s="43">
        <v>133.1</v>
      </c>
      <c r="K15" s="44" t="s">
        <v>93</v>
      </c>
      <c r="L15" s="43">
        <v>20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200</v>
      </c>
      <c r="G16" s="43">
        <v>27.2</v>
      </c>
      <c r="H16" s="43">
        <v>8.1</v>
      </c>
      <c r="I16" s="43">
        <v>33.200000000000003</v>
      </c>
      <c r="J16" s="43">
        <v>314.60000000000002</v>
      </c>
      <c r="K16" s="44" t="s">
        <v>94</v>
      </c>
      <c r="L16" s="43">
        <v>45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4" t="s">
        <v>49</v>
      </c>
      <c r="F18" s="43">
        <v>200</v>
      </c>
      <c r="G18" s="55">
        <v>0.4</v>
      </c>
      <c r="H18" s="55">
        <v>0</v>
      </c>
      <c r="I18" s="56">
        <v>19.8</v>
      </c>
      <c r="J18" s="43">
        <v>80.8</v>
      </c>
      <c r="K18" s="44" t="s">
        <v>158</v>
      </c>
      <c r="L18" s="43">
        <v>15</v>
      </c>
    </row>
    <row r="19" spans="1:12" ht="15" x14ac:dyDescent="0.25">
      <c r="A19" s="23"/>
      <c r="B19" s="15"/>
      <c r="C19" s="11"/>
      <c r="D19" s="7" t="s">
        <v>157</v>
      </c>
      <c r="E19" s="42" t="s">
        <v>155</v>
      </c>
      <c r="F19" s="43">
        <v>40</v>
      </c>
      <c r="G19" s="43">
        <v>3</v>
      </c>
      <c r="H19" s="43">
        <v>0.3</v>
      </c>
      <c r="I19" s="43">
        <v>19.7</v>
      </c>
      <c r="J19" s="43">
        <v>93.8</v>
      </c>
      <c r="K19" s="44" t="s">
        <v>42</v>
      </c>
      <c r="L19" s="43">
        <v>3</v>
      </c>
    </row>
    <row r="20" spans="1:12" ht="15" x14ac:dyDescent="0.25">
      <c r="A20" s="23"/>
      <c r="B20" s="15"/>
      <c r="C20" s="11"/>
      <c r="D20" s="7" t="s">
        <v>157</v>
      </c>
      <c r="E20" s="42" t="s">
        <v>156</v>
      </c>
      <c r="F20" s="43">
        <v>20</v>
      </c>
      <c r="G20" s="43">
        <v>1.32</v>
      </c>
      <c r="H20" s="43">
        <v>0.24</v>
      </c>
      <c r="I20" s="43">
        <v>6.68</v>
      </c>
      <c r="J20" s="43">
        <v>34.200000000000003</v>
      </c>
      <c r="K20" s="44" t="s">
        <v>42</v>
      </c>
      <c r="L20" s="43">
        <v>2</v>
      </c>
    </row>
    <row r="21" spans="1:12" ht="15" x14ac:dyDescent="0.25">
      <c r="A21" s="23"/>
      <c r="B21" s="15"/>
      <c r="C21" s="11"/>
      <c r="D21" s="6" t="s">
        <v>104</v>
      </c>
      <c r="E21" s="42" t="s">
        <v>47</v>
      </c>
      <c r="F21" s="43">
        <v>15</v>
      </c>
      <c r="G21" s="43">
        <v>1.1000000000000001</v>
      </c>
      <c r="H21" s="43">
        <v>1.3</v>
      </c>
      <c r="I21" s="43">
        <v>10.199999999999999</v>
      </c>
      <c r="J21" s="43">
        <v>56.5</v>
      </c>
      <c r="K21" s="44" t="s">
        <v>48</v>
      </c>
      <c r="L21" s="43">
        <v>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40.44</v>
      </c>
      <c r="H23" s="19">
        <f t="shared" si="2"/>
        <v>20.54</v>
      </c>
      <c r="I23" s="19">
        <f t="shared" si="2"/>
        <v>111.28000000000002</v>
      </c>
      <c r="J23" s="19">
        <f t="shared" si="2"/>
        <v>791.96</v>
      </c>
      <c r="K23" s="25"/>
      <c r="L23" s="19">
        <f t="shared" ref="L23" si="3">SUM(L14:L22)</f>
        <v>102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1255</v>
      </c>
      <c r="G24" s="32">
        <f t="shared" ref="G24:J24" si="4">G13+G23</f>
        <v>62.14</v>
      </c>
      <c r="H24" s="32">
        <f t="shared" si="4"/>
        <v>29.84</v>
      </c>
      <c r="I24" s="32">
        <f t="shared" si="4"/>
        <v>174.78000000000003</v>
      </c>
      <c r="J24" s="32">
        <f t="shared" si="4"/>
        <v>1217.96</v>
      </c>
      <c r="K24" s="32"/>
      <c r="L24" s="32">
        <f t="shared" ref="L24" si="5">L13+L23</f>
        <v>176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96</v>
      </c>
      <c r="F25" s="40">
        <v>150</v>
      </c>
      <c r="G25" s="40">
        <v>16.899999999999999</v>
      </c>
      <c r="H25" s="40">
        <v>8.4</v>
      </c>
      <c r="I25" s="40">
        <v>22.1</v>
      </c>
      <c r="J25" s="40">
        <v>232.2</v>
      </c>
      <c r="K25" s="41" t="s">
        <v>89</v>
      </c>
      <c r="L25" s="40">
        <v>36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4" t="s">
        <v>133</v>
      </c>
      <c r="F27" s="43">
        <v>200</v>
      </c>
      <c r="G27" s="55">
        <v>0.2</v>
      </c>
      <c r="H27" s="55">
        <v>0.1</v>
      </c>
      <c r="I27" s="56">
        <v>6.6</v>
      </c>
      <c r="J27" s="43">
        <v>27.9</v>
      </c>
      <c r="K27" s="55" t="s">
        <v>97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78</v>
      </c>
      <c r="F30" s="43">
        <v>70</v>
      </c>
      <c r="G30" s="43">
        <v>4.4000000000000004</v>
      </c>
      <c r="H30" s="43">
        <v>7.8</v>
      </c>
      <c r="I30" s="43">
        <v>26.5</v>
      </c>
      <c r="J30" s="43">
        <v>194.1</v>
      </c>
      <c r="K30" s="61" t="s">
        <v>63</v>
      </c>
      <c r="L30" s="43">
        <v>13</v>
      </c>
    </row>
    <row r="31" spans="1:12" ht="15" x14ac:dyDescent="0.25">
      <c r="A31" s="14"/>
      <c r="B31" s="15"/>
      <c r="C31" s="11"/>
      <c r="D31" s="7" t="s">
        <v>24</v>
      </c>
      <c r="E31" s="42" t="s">
        <v>50</v>
      </c>
      <c r="F31" s="43">
        <v>100</v>
      </c>
      <c r="G31" s="43">
        <v>0.8</v>
      </c>
      <c r="H31" s="43">
        <v>0.2</v>
      </c>
      <c r="I31" s="43">
        <v>7.5</v>
      </c>
      <c r="J31" s="43">
        <v>35</v>
      </c>
      <c r="K31" s="44" t="s">
        <v>42</v>
      </c>
      <c r="L31" s="43">
        <v>10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22.3</v>
      </c>
      <c r="H32" s="19">
        <f t="shared" ref="H32" si="7">SUM(H25:H31)</f>
        <v>16.5</v>
      </c>
      <c r="I32" s="19">
        <f t="shared" ref="I32" si="8">SUM(I25:I31)</f>
        <v>62.7</v>
      </c>
      <c r="J32" s="19">
        <f t="shared" ref="J32:L32" si="9">SUM(J25:J31)</f>
        <v>489.19999999999993</v>
      </c>
      <c r="K32" s="25"/>
      <c r="L32" s="19">
        <f t="shared" si="9"/>
        <v>69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0.96</v>
      </c>
      <c r="H33" s="43">
        <v>2.52</v>
      </c>
      <c r="I33" s="43">
        <v>3.72</v>
      </c>
      <c r="J33" s="43">
        <v>42.24</v>
      </c>
      <c r="K33" s="44" t="s">
        <v>98</v>
      </c>
      <c r="L33" s="43">
        <v>5</v>
      </c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55">
        <v>5.9</v>
      </c>
      <c r="H34" s="55">
        <v>6.8</v>
      </c>
      <c r="I34" s="56">
        <v>12.5</v>
      </c>
      <c r="J34" s="43">
        <v>134.6</v>
      </c>
      <c r="K34" s="57" t="s">
        <v>99</v>
      </c>
      <c r="L34" s="43">
        <v>18</v>
      </c>
    </row>
    <row r="35" spans="1:12" ht="15" x14ac:dyDescent="0.25">
      <c r="A35" s="14"/>
      <c r="B35" s="15"/>
      <c r="C35" s="11"/>
      <c r="D35" s="7" t="s">
        <v>28</v>
      </c>
      <c r="E35" s="54" t="s">
        <v>100</v>
      </c>
      <c r="F35" s="43">
        <v>100</v>
      </c>
      <c r="G35" s="43">
        <v>8.4</v>
      </c>
      <c r="H35" s="55">
        <v>7.7</v>
      </c>
      <c r="I35" s="55">
        <v>6.4</v>
      </c>
      <c r="J35" s="58">
        <v>128.30000000000001</v>
      </c>
      <c r="K35" s="44" t="s">
        <v>101</v>
      </c>
      <c r="L35" s="43">
        <v>39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3.1</v>
      </c>
      <c r="H36" s="43">
        <v>5.3</v>
      </c>
      <c r="I36" s="43">
        <v>19.8</v>
      </c>
      <c r="J36" s="43">
        <v>139.4</v>
      </c>
      <c r="K36" s="44" t="s">
        <v>102</v>
      </c>
      <c r="L36" s="43">
        <v>15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0.4</v>
      </c>
      <c r="H37" s="43">
        <v>0.1</v>
      </c>
      <c r="I37" s="43">
        <v>18.3</v>
      </c>
      <c r="J37" s="43">
        <v>75.900000000000006</v>
      </c>
      <c r="K37" s="44" t="s">
        <v>103</v>
      </c>
      <c r="L37" s="43">
        <v>12</v>
      </c>
    </row>
    <row r="38" spans="1:12" ht="15" x14ac:dyDescent="0.25">
      <c r="A38" s="14"/>
      <c r="B38" s="15"/>
      <c r="C38" s="11"/>
      <c r="D38" s="7" t="s">
        <v>157</v>
      </c>
      <c r="E38" s="42" t="s">
        <v>155</v>
      </c>
      <c r="F38" s="43">
        <v>40</v>
      </c>
      <c r="G38" s="43">
        <v>3</v>
      </c>
      <c r="H38" s="43">
        <v>0.3</v>
      </c>
      <c r="I38" s="43">
        <v>19.7</v>
      </c>
      <c r="J38" s="43">
        <v>93.8</v>
      </c>
      <c r="K38" s="44" t="s">
        <v>42</v>
      </c>
      <c r="L38" s="43">
        <v>3</v>
      </c>
    </row>
    <row r="39" spans="1:12" ht="15" x14ac:dyDescent="0.25">
      <c r="A39" s="14"/>
      <c r="B39" s="15"/>
      <c r="C39" s="11"/>
      <c r="D39" s="7" t="s">
        <v>157</v>
      </c>
      <c r="E39" s="42" t="s">
        <v>156</v>
      </c>
      <c r="F39" s="43">
        <v>20</v>
      </c>
      <c r="G39" s="43">
        <v>1.3</v>
      </c>
      <c r="H39" s="43">
        <v>0.2</v>
      </c>
      <c r="I39" s="43">
        <v>6.7</v>
      </c>
      <c r="J39" s="43">
        <v>34.200000000000003</v>
      </c>
      <c r="K39" s="44" t="s">
        <v>42</v>
      </c>
      <c r="L39" s="43">
        <v>2</v>
      </c>
    </row>
    <row r="40" spans="1:12" ht="15" x14ac:dyDescent="0.25">
      <c r="A40" s="14"/>
      <c r="B40" s="15"/>
      <c r="C40" s="11"/>
      <c r="D40" s="6" t="s">
        <v>104</v>
      </c>
      <c r="E40" s="42" t="s">
        <v>105</v>
      </c>
      <c r="F40" s="43">
        <v>30</v>
      </c>
      <c r="G40" s="43">
        <v>1.8</v>
      </c>
      <c r="H40" s="43">
        <v>1.4</v>
      </c>
      <c r="I40" s="43">
        <v>22.5</v>
      </c>
      <c r="J40" s="43">
        <v>109.8</v>
      </c>
      <c r="K40" s="44" t="s">
        <v>42</v>
      </c>
      <c r="L40" s="43">
        <v>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24.860000000000003</v>
      </c>
      <c r="H42" s="19">
        <f t="shared" ref="H42" si="11">SUM(H33:H41)</f>
        <v>24.32</v>
      </c>
      <c r="I42" s="19">
        <f t="shared" ref="I42" si="12">SUM(I33:I41)</f>
        <v>109.62</v>
      </c>
      <c r="J42" s="19">
        <f t="shared" ref="J42:L42" si="13">SUM(J33:J41)</f>
        <v>758.2399999999999</v>
      </c>
      <c r="K42" s="25"/>
      <c r="L42" s="19">
        <f t="shared" si="13"/>
        <v>102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1320</v>
      </c>
      <c r="G43" s="32">
        <f t="shared" ref="G43" si="14">G32+G42</f>
        <v>47.160000000000004</v>
      </c>
      <c r="H43" s="32">
        <f t="shared" ref="H43" si="15">H32+H42</f>
        <v>40.82</v>
      </c>
      <c r="I43" s="32">
        <f t="shared" ref="I43" si="16">I32+I42</f>
        <v>172.32</v>
      </c>
      <c r="J43" s="32">
        <f t="shared" ref="J43:L43" si="17">J32+J42</f>
        <v>1247.4399999999998</v>
      </c>
      <c r="K43" s="32"/>
      <c r="L43" s="32">
        <f t="shared" si="17"/>
        <v>171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54</v>
      </c>
      <c r="F44" s="40">
        <v>200</v>
      </c>
      <c r="G44" s="40">
        <v>5</v>
      </c>
      <c r="H44" s="40">
        <v>5.9</v>
      </c>
      <c r="I44" s="40">
        <v>24</v>
      </c>
      <c r="J44" s="40">
        <v>168.9</v>
      </c>
      <c r="K44" s="41" t="s">
        <v>106</v>
      </c>
      <c r="L44" s="40">
        <v>32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4" t="s">
        <v>55</v>
      </c>
      <c r="F46" s="43">
        <v>200</v>
      </c>
      <c r="G46" s="43">
        <v>3.5</v>
      </c>
      <c r="H46" s="43">
        <v>3.4</v>
      </c>
      <c r="I46" s="43">
        <v>22.3</v>
      </c>
      <c r="J46" s="43">
        <v>133.4</v>
      </c>
      <c r="K46" s="44" t="s">
        <v>107</v>
      </c>
      <c r="L46" s="43">
        <v>12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42</v>
      </c>
      <c r="L48" s="43">
        <v>20</v>
      </c>
    </row>
    <row r="49" spans="1:12" ht="15" x14ac:dyDescent="0.25">
      <c r="A49" s="23"/>
      <c r="B49" s="15"/>
      <c r="C49" s="11"/>
      <c r="D49" s="6" t="s">
        <v>26</v>
      </c>
      <c r="E49" s="42" t="s">
        <v>56</v>
      </c>
      <c r="F49" s="43">
        <v>70</v>
      </c>
      <c r="G49" s="55">
        <v>6.6</v>
      </c>
      <c r="H49" s="55">
        <v>3.5</v>
      </c>
      <c r="I49" s="56">
        <v>26.4</v>
      </c>
      <c r="J49" s="43">
        <v>163.80000000000001</v>
      </c>
      <c r="K49" s="44" t="s">
        <v>108</v>
      </c>
      <c r="L49" s="43">
        <v>10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15.5</v>
      </c>
      <c r="H51" s="19">
        <f t="shared" ref="H51" si="19">SUM(H44:H50)</f>
        <v>13.200000000000001</v>
      </c>
      <c r="I51" s="19">
        <f t="shared" ref="I51" si="20">SUM(I44:I50)</f>
        <v>82.5</v>
      </c>
      <c r="J51" s="19">
        <f t="shared" ref="J51:L51" si="21">SUM(J44:J50)</f>
        <v>510.5</v>
      </c>
      <c r="K51" s="25"/>
      <c r="L51" s="19">
        <f t="shared" si="21"/>
        <v>74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147</v>
      </c>
      <c r="F52" s="43">
        <v>60</v>
      </c>
      <c r="G52" s="43">
        <v>0.96</v>
      </c>
      <c r="H52" s="43">
        <v>6</v>
      </c>
      <c r="I52" s="43">
        <v>5.76</v>
      </c>
      <c r="J52" s="43">
        <v>81.48</v>
      </c>
      <c r="K52" s="44" t="s">
        <v>109</v>
      </c>
      <c r="L52" s="43">
        <v>7</v>
      </c>
    </row>
    <row r="53" spans="1:12" ht="15" x14ac:dyDescent="0.25">
      <c r="A53" s="23"/>
      <c r="B53" s="15"/>
      <c r="C53" s="11"/>
      <c r="D53" s="7" t="s">
        <v>27</v>
      </c>
      <c r="E53" s="54" t="s">
        <v>148</v>
      </c>
      <c r="F53" s="43">
        <v>200</v>
      </c>
      <c r="G53" s="43">
        <v>1.8</v>
      </c>
      <c r="H53" s="43">
        <v>4.3</v>
      </c>
      <c r="I53" s="43">
        <v>10.7</v>
      </c>
      <c r="J53" s="43">
        <v>88.3</v>
      </c>
      <c r="K53" s="59" t="s">
        <v>159</v>
      </c>
      <c r="L53" s="43">
        <v>18</v>
      </c>
    </row>
    <row r="54" spans="1:12" ht="15" x14ac:dyDescent="0.25">
      <c r="A54" s="23"/>
      <c r="B54" s="15"/>
      <c r="C54" s="11"/>
      <c r="D54" s="7" t="s">
        <v>28</v>
      </c>
      <c r="E54" s="54" t="s">
        <v>59</v>
      </c>
      <c r="F54" s="43">
        <v>100</v>
      </c>
      <c r="G54" s="43">
        <v>16.7</v>
      </c>
      <c r="H54" s="43">
        <v>15.9</v>
      </c>
      <c r="I54" s="43">
        <v>6.7</v>
      </c>
      <c r="J54" s="43">
        <v>236.5</v>
      </c>
      <c r="K54" s="60" t="s">
        <v>111</v>
      </c>
      <c r="L54" s="43">
        <v>40</v>
      </c>
    </row>
    <row r="55" spans="1:12" ht="15" x14ac:dyDescent="0.25">
      <c r="A55" s="23"/>
      <c r="B55" s="15"/>
      <c r="C55" s="11"/>
      <c r="D55" s="7" t="s">
        <v>29</v>
      </c>
      <c r="E55" s="54" t="s">
        <v>60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60" t="s">
        <v>112</v>
      </c>
      <c r="L55" s="43">
        <v>15</v>
      </c>
    </row>
    <row r="56" spans="1:12" ht="15" x14ac:dyDescent="0.25">
      <c r="A56" s="23"/>
      <c r="B56" s="15"/>
      <c r="C56" s="11"/>
      <c r="D56" s="7" t="s">
        <v>30</v>
      </c>
      <c r="E56" s="54" t="s">
        <v>61</v>
      </c>
      <c r="F56" s="43">
        <v>200</v>
      </c>
      <c r="G56" s="43">
        <v>0.2</v>
      </c>
      <c r="H56" s="43">
        <v>0.2</v>
      </c>
      <c r="I56" s="43">
        <v>11</v>
      </c>
      <c r="J56" s="43">
        <v>46.7</v>
      </c>
      <c r="K56" s="44" t="s">
        <v>113</v>
      </c>
      <c r="L56" s="43">
        <v>12</v>
      </c>
    </row>
    <row r="57" spans="1:12" ht="15" x14ac:dyDescent="0.25">
      <c r="A57" s="23"/>
      <c r="B57" s="15"/>
      <c r="C57" s="11"/>
      <c r="D57" s="7" t="s">
        <v>31</v>
      </c>
      <c r="E57" s="42" t="s">
        <v>155</v>
      </c>
      <c r="F57" s="43">
        <v>40</v>
      </c>
      <c r="G57" s="43">
        <v>3</v>
      </c>
      <c r="H57" s="43">
        <v>0.3</v>
      </c>
      <c r="I57" s="43">
        <v>19.7</v>
      </c>
      <c r="J57" s="43">
        <v>93.8</v>
      </c>
      <c r="K57" s="44" t="s">
        <v>42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156</v>
      </c>
      <c r="F58" s="43">
        <v>20</v>
      </c>
      <c r="G58" s="43">
        <v>1.3</v>
      </c>
      <c r="H58" s="43">
        <v>0.2</v>
      </c>
      <c r="I58" s="43">
        <v>6.7</v>
      </c>
      <c r="J58" s="43">
        <v>34.200000000000003</v>
      </c>
      <c r="K58" s="44" t="s">
        <v>42</v>
      </c>
      <c r="L58" s="43">
        <v>2</v>
      </c>
    </row>
    <row r="59" spans="1:12" ht="15" x14ac:dyDescent="0.25">
      <c r="A59" s="23"/>
      <c r="B59" s="15"/>
      <c r="C59" s="11"/>
      <c r="D59" s="6" t="s">
        <v>104</v>
      </c>
      <c r="E59" s="42" t="s">
        <v>160</v>
      </c>
      <c r="F59" s="43">
        <v>15</v>
      </c>
      <c r="G59" s="43">
        <v>0.6</v>
      </c>
      <c r="H59" s="43">
        <v>4.5999999999999996</v>
      </c>
      <c r="I59" s="43">
        <v>9.4</v>
      </c>
      <c r="J59" s="43">
        <v>81.2</v>
      </c>
      <c r="K59" s="44" t="s">
        <v>42</v>
      </c>
      <c r="L59" s="43">
        <v>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29.860000000000003</v>
      </c>
      <c r="H61" s="19">
        <f t="shared" ref="H61" si="23">SUM(H52:H60)</f>
        <v>36.4</v>
      </c>
      <c r="I61" s="19">
        <f t="shared" ref="I61" si="24">SUM(I52:I60)</f>
        <v>102.76</v>
      </c>
      <c r="J61" s="19">
        <f t="shared" ref="J61:L61" si="25">SUM(J52:J60)</f>
        <v>858.98</v>
      </c>
      <c r="K61" s="25"/>
      <c r="L61" s="19">
        <f t="shared" si="25"/>
        <v>102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1355</v>
      </c>
      <c r="G62" s="32">
        <f t="shared" ref="G62" si="26">G51+G61</f>
        <v>45.36</v>
      </c>
      <c r="H62" s="32">
        <f t="shared" ref="H62" si="27">H51+H61</f>
        <v>49.6</v>
      </c>
      <c r="I62" s="32">
        <f t="shared" ref="I62" si="28">I51+I61</f>
        <v>185.26</v>
      </c>
      <c r="J62" s="32">
        <f t="shared" ref="J62:L62" si="29">J51+J61</f>
        <v>1369.48</v>
      </c>
      <c r="K62" s="32"/>
      <c r="L62" s="32">
        <f t="shared" si="29"/>
        <v>176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82</v>
      </c>
      <c r="F63" s="40">
        <v>150</v>
      </c>
      <c r="G63" s="40">
        <v>12.7</v>
      </c>
      <c r="H63" s="40">
        <v>18</v>
      </c>
      <c r="I63" s="40">
        <v>3.2</v>
      </c>
      <c r="J63" s="40">
        <v>225.5</v>
      </c>
      <c r="K63" s="41" t="s">
        <v>115</v>
      </c>
      <c r="L63" s="40">
        <v>42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116</v>
      </c>
      <c r="F65" s="43">
        <v>200</v>
      </c>
      <c r="G65" s="43">
        <v>0.2</v>
      </c>
      <c r="H65" s="43">
        <v>0</v>
      </c>
      <c r="I65" s="43">
        <v>0.1</v>
      </c>
      <c r="J65" s="43">
        <v>1.4</v>
      </c>
      <c r="K65" s="44" t="s">
        <v>117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155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42</v>
      </c>
      <c r="L66" s="43">
        <v>4</v>
      </c>
    </row>
    <row r="67" spans="1:12" ht="15" x14ac:dyDescent="0.25">
      <c r="A67" s="23"/>
      <c r="B67" s="15"/>
      <c r="C67" s="11"/>
      <c r="D67" s="7" t="s">
        <v>23</v>
      </c>
      <c r="E67" s="42" t="s">
        <v>156</v>
      </c>
      <c r="F67" s="43">
        <v>30</v>
      </c>
      <c r="G67" s="43">
        <v>2</v>
      </c>
      <c r="H67" s="43">
        <v>0.4</v>
      </c>
      <c r="I67" s="43">
        <v>10</v>
      </c>
      <c r="J67" s="43">
        <v>51.2</v>
      </c>
      <c r="K67" s="44" t="s">
        <v>42</v>
      </c>
      <c r="L67" s="43">
        <v>3</v>
      </c>
    </row>
    <row r="68" spans="1:12" ht="15" x14ac:dyDescent="0.25">
      <c r="A68" s="23"/>
      <c r="B68" s="15"/>
      <c r="C68" s="11"/>
      <c r="D68" s="6" t="s">
        <v>26</v>
      </c>
      <c r="E68" s="42" t="s">
        <v>62</v>
      </c>
      <c r="F68" s="43">
        <v>80</v>
      </c>
      <c r="G68" s="43">
        <v>2.2999999999999998</v>
      </c>
      <c r="H68" s="43">
        <v>5.7</v>
      </c>
      <c r="I68" s="43">
        <v>43.9</v>
      </c>
      <c r="J68" s="43">
        <v>235.8</v>
      </c>
      <c r="K68" s="44" t="s">
        <v>114</v>
      </c>
      <c r="L68" s="43">
        <v>15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20.2</v>
      </c>
      <c r="H70" s="19">
        <f t="shared" ref="H70" si="31">SUM(H63:H69)</f>
        <v>24.4</v>
      </c>
      <c r="I70" s="19">
        <f t="shared" ref="I70" si="32">SUM(I63:I69)</f>
        <v>76.900000000000006</v>
      </c>
      <c r="J70" s="19">
        <f t="shared" ref="J70:L70" si="33">SUM(J63:J69)</f>
        <v>607.70000000000005</v>
      </c>
      <c r="K70" s="25"/>
      <c r="L70" s="19">
        <f t="shared" si="33"/>
        <v>74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149</v>
      </c>
      <c r="F71" s="43">
        <v>60</v>
      </c>
      <c r="G71" s="43">
        <v>0.71</v>
      </c>
      <c r="H71" s="43">
        <v>5.38</v>
      </c>
      <c r="I71" s="43">
        <v>4.01</v>
      </c>
      <c r="J71" s="43">
        <v>67.099999999999994</v>
      </c>
      <c r="K71" s="44" t="s">
        <v>161</v>
      </c>
      <c r="L71" s="43">
        <v>8</v>
      </c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200</v>
      </c>
      <c r="G72" s="43">
        <v>5.2</v>
      </c>
      <c r="H72" s="43">
        <v>2.8</v>
      </c>
      <c r="I72" s="43">
        <v>18.5</v>
      </c>
      <c r="J72" s="43">
        <v>119.6</v>
      </c>
      <c r="K72" s="44" t="s">
        <v>118</v>
      </c>
      <c r="L72" s="43">
        <v>18</v>
      </c>
    </row>
    <row r="73" spans="1:12" ht="15" x14ac:dyDescent="0.25">
      <c r="A73" s="23"/>
      <c r="B73" s="15"/>
      <c r="C73" s="11"/>
      <c r="D73" s="7" t="s">
        <v>28</v>
      </c>
      <c r="E73" s="54" t="s">
        <v>65</v>
      </c>
      <c r="F73" s="43">
        <v>200</v>
      </c>
      <c r="G73" s="43">
        <v>20.100000000000001</v>
      </c>
      <c r="H73" s="43">
        <v>18.8</v>
      </c>
      <c r="I73" s="43">
        <v>17.2</v>
      </c>
      <c r="J73" s="43">
        <v>317.89999999999998</v>
      </c>
      <c r="K73" s="44" t="s">
        <v>119</v>
      </c>
      <c r="L73" s="43">
        <v>50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0.3</v>
      </c>
      <c r="H75" s="43">
        <v>0.1</v>
      </c>
      <c r="I75" s="43">
        <v>10.199999999999999</v>
      </c>
      <c r="J75" s="43">
        <v>42.8</v>
      </c>
      <c r="K75" s="44" t="s">
        <v>120</v>
      </c>
      <c r="L75" s="43">
        <v>13</v>
      </c>
    </row>
    <row r="76" spans="1:12" ht="15" x14ac:dyDescent="0.25">
      <c r="A76" s="23"/>
      <c r="B76" s="15"/>
      <c r="C76" s="11"/>
      <c r="D76" s="7" t="s">
        <v>157</v>
      </c>
      <c r="E76" s="42" t="s">
        <v>155</v>
      </c>
      <c r="F76" s="43">
        <v>40</v>
      </c>
      <c r="G76" s="43">
        <v>3</v>
      </c>
      <c r="H76" s="43">
        <v>0.3</v>
      </c>
      <c r="I76" s="43">
        <v>19.7</v>
      </c>
      <c r="J76" s="43">
        <v>93.8</v>
      </c>
      <c r="K76" s="44" t="s">
        <v>42</v>
      </c>
      <c r="L76" s="43">
        <v>3</v>
      </c>
    </row>
    <row r="77" spans="1:12" ht="15" x14ac:dyDescent="0.25">
      <c r="A77" s="23"/>
      <c r="B77" s="15"/>
      <c r="C77" s="11"/>
      <c r="D77" s="7" t="s">
        <v>157</v>
      </c>
      <c r="E77" s="42" t="s">
        <v>156</v>
      </c>
      <c r="F77" s="43">
        <v>20</v>
      </c>
      <c r="G77" s="43">
        <v>1.3</v>
      </c>
      <c r="H77" s="43">
        <v>0.2</v>
      </c>
      <c r="I77" s="43">
        <v>6.7</v>
      </c>
      <c r="J77" s="43">
        <v>34.200000000000003</v>
      </c>
      <c r="K77" s="44" t="s">
        <v>42</v>
      </c>
      <c r="L77" s="43">
        <v>2</v>
      </c>
    </row>
    <row r="78" spans="1:12" ht="15" x14ac:dyDescent="0.25">
      <c r="A78" s="23"/>
      <c r="B78" s="15"/>
      <c r="C78" s="11"/>
      <c r="D78" s="6" t="s">
        <v>104</v>
      </c>
      <c r="E78" s="42" t="s">
        <v>121</v>
      </c>
      <c r="F78" s="43">
        <v>30</v>
      </c>
      <c r="G78" s="43">
        <v>2.1</v>
      </c>
      <c r="H78" s="43">
        <v>2.6</v>
      </c>
      <c r="I78" s="43">
        <v>20.3</v>
      </c>
      <c r="J78" s="43">
        <v>113</v>
      </c>
      <c r="K78" s="44" t="s">
        <v>67</v>
      </c>
      <c r="L78" s="43">
        <v>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32.71</v>
      </c>
      <c r="H80" s="19">
        <f t="shared" ref="H80" si="35">SUM(H71:H79)</f>
        <v>30.180000000000003</v>
      </c>
      <c r="I80" s="19">
        <f t="shared" ref="I80" si="36">SUM(I71:I79)</f>
        <v>96.61</v>
      </c>
      <c r="J80" s="19">
        <f t="shared" ref="J80:L80" si="37">SUM(J71:J79)</f>
        <v>788.4</v>
      </c>
      <c r="K80" s="25"/>
      <c r="L80" s="19">
        <f t="shared" si="37"/>
        <v>102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1250</v>
      </c>
      <c r="G81" s="32">
        <f t="shared" ref="G81" si="38">G70+G80</f>
        <v>52.91</v>
      </c>
      <c r="H81" s="32">
        <f t="shared" ref="H81" si="39">H70+H80</f>
        <v>54.58</v>
      </c>
      <c r="I81" s="32">
        <f t="shared" ref="I81" si="40">I70+I80</f>
        <v>173.51</v>
      </c>
      <c r="J81" s="32">
        <f t="shared" ref="J81:L81" si="41">J70+J80</f>
        <v>1396.1</v>
      </c>
      <c r="K81" s="32"/>
      <c r="L81" s="32">
        <f t="shared" si="41"/>
        <v>176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160</v>
      </c>
      <c r="G82" s="40">
        <v>14.1</v>
      </c>
      <c r="H82" s="40">
        <v>25.6</v>
      </c>
      <c r="I82" s="40">
        <v>18.5</v>
      </c>
      <c r="J82" s="40">
        <v>360.8</v>
      </c>
      <c r="K82" s="41" t="s">
        <v>89</v>
      </c>
      <c r="L82" s="40">
        <v>36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122</v>
      </c>
      <c r="L84" s="43">
        <v>13</v>
      </c>
    </row>
    <row r="85" spans="1:12" ht="15" x14ac:dyDescent="0.25">
      <c r="A85" s="23"/>
      <c r="B85" s="15"/>
      <c r="C85" s="11"/>
      <c r="D85" s="7" t="s">
        <v>23</v>
      </c>
      <c r="E85" s="42" t="s">
        <v>155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42</v>
      </c>
      <c r="L85" s="43">
        <v>3</v>
      </c>
    </row>
    <row r="86" spans="1:12" ht="15" x14ac:dyDescent="0.25">
      <c r="A86" s="23"/>
      <c r="B86" s="15"/>
      <c r="C86" s="11"/>
      <c r="D86" s="7" t="s">
        <v>23</v>
      </c>
      <c r="E86" s="42" t="s">
        <v>156</v>
      </c>
      <c r="F86" s="43">
        <v>20</v>
      </c>
      <c r="G86" s="43">
        <v>1.3</v>
      </c>
      <c r="H86" s="43">
        <v>0.2</v>
      </c>
      <c r="I86" s="43">
        <v>6.7</v>
      </c>
      <c r="J86" s="43">
        <v>34.200000000000003</v>
      </c>
      <c r="K86" s="44" t="s">
        <v>42</v>
      </c>
      <c r="L86" s="43">
        <v>2</v>
      </c>
    </row>
    <row r="87" spans="1:12" ht="15" x14ac:dyDescent="0.25">
      <c r="A87" s="23"/>
      <c r="B87" s="15"/>
      <c r="C87" s="11"/>
      <c r="D87" s="7" t="s">
        <v>24</v>
      </c>
      <c r="E87" s="42" t="s">
        <v>43</v>
      </c>
      <c r="F87" s="43">
        <v>100</v>
      </c>
      <c r="G87" s="43">
        <v>0.4</v>
      </c>
      <c r="H87" s="43">
        <v>0.4</v>
      </c>
      <c r="I87" s="43">
        <v>9.8000000000000007</v>
      </c>
      <c r="J87" s="43">
        <v>44.4</v>
      </c>
      <c r="K87" s="44" t="s">
        <v>42</v>
      </c>
      <c r="L87" s="43">
        <v>20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22.7</v>
      </c>
      <c r="H89" s="19">
        <f t="shared" ref="H89" si="43">SUM(H82:H88)</f>
        <v>29.4</v>
      </c>
      <c r="I89" s="19">
        <f t="shared" ref="I89" si="44">SUM(I82:I88)</f>
        <v>65.900000000000006</v>
      </c>
      <c r="J89" s="19">
        <f t="shared" ref="J89:L89" si="45">SUM(J82:J88)</f>
        <v>619.20000000000005</v>
      </c>
      <c r="K89" s="25"/>
      <c r="L89" s="19">
        <f t="shared" si="45"/>
        <v>74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150</v>
      </c>
      <c r="F90" s="43">
        <v>60</v>
      </c>
      <c r="G90" s="43">
        <v>0.6</v>
      </c>
      <c r="H90" s="43">
        <v>6.12</v>
      </c>
      <c r="I90" s="43">
        <v>4.32</v>
      </c>
      <c r="J90" s="43">
        <v>74.28</v>
      </c>
      <c r="K90" s="44" t="s">
        <v>123</v>
      </c>
      <c r="L90" s="43">
        <v>6</v>
      </c>
    </row>
    <row r="91" spans="1:12" ht="15" x14ac:dyDescent="0.25">
      <c r="A91" s="23"/>
      <c r="B91" s="15"/>
      <c r="C91" s="11"/>
      <c r="D91" s="7" t="s">
        <v>27</v>
      </c>
      <c r="E91" s="54" t="s">
        <v>70</v>
      </c>
      <c r="F91" s="43">
        <v>200</v>
      </c>
      <c r="G91" s="43">
        <v>4.7</v>
      </c>
      <c r="H91" s="43">
        <v>5.7</v>
      </c>
      <c r="I91" s="43">
        <v>10.1</v>
      </c>
      <c r="J91" s="43">
        <v>110.4</v>
      </c>
      <c r="K91" s="44" t="s">
        <v>124</v>
      </c>
      <c r="L91" s="43">
        <v>20</v>
      </c>
    </row>
    <row r="92" spans="1:12" ht="15" x14ac:dyDescent="0.25">
      <c r="A92" s="23"/>
      <c r="B92" s="15"/>
      <c r="C92" s="11"/>
      <c r="D92" s="7" t="s">
        <v>28</v>
      </c>
      <c r="E92" s="54" t="s">
        <v>71</v>
      </c>
      <c r="F92" s="43">
        <v>90</v>
      </c>
      <c r="G92" s="43">
        <v>11.5</v>
      </c>
      <c r="H92" s="43">
        <v>3.7</v>
      </c>
      <c r="I92" s="43">
        <v>5.5</v>
      </c>
      <c r="J92" s="43">
        <v>101</v>
      </c>
      <c r="K92" s="44" t="s">
        <v>125</v>
      </c>
      <c r="L92" s="43">
        <v>35</v>
      </c>
    </row>
    <row r="93" spans="1:12" ht="15" x14ac:dyDescent="0.25">
      <c r="A93" s="23"/>
      <c r="B93" s="15"/>
      <c r="C93" s="11"/>
      <c r="D93" s="7" t="s">
        <v>29</v>
      </c>
      <c r="E93" s="54" t="s">
        <v>72</v>
      </c>
      <c r="F93" s="43">
        <v>150</v>
      </c>
      <c r="G93" s="43">
        <v>3.5</v>
      </c>
      <c r="H93" s="43">
        <v>4.8</v>
      </c>
      <c r="I93" s="43">
        <v>35</v>
      </c>
      <c r="J93" s="43">
        <v>196.8</v>
      </c>
      <c r="K93" s="44" t="s">
        <v>126</v>
      </c>
      <c r="L93" s="43">
        <v>13</v>
      </c>
    </row>
    <row r="94" spans="1:12" ht="15" x14ac:dyDescent="0.25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0.1</v>
      </c>
      <c r="H94" s="43">
        <v>0</v>
      </c>
      <c r="I94" s="43">
        <v>7.2</v>
      </c>
      <c r="J94" s="43">
        <v>29.3</v>
      </c>
      <c r="K94" s="44" t="s">
        <v>127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42" t="s">
        <v>155</v>
      </c>
      <c r="F95" s="43">
        <v>40</v>
      </c>
      <c r="G95" s="43">
        <v>3</v>
      </c>
      <c r="H95" s="43">
        <v>0.3</v>
      </c>
      <c r="I95" s="43">
        <v>19.7</v>
      </c>
      <c r="J95" s="43">
        <v>93.8</v>
      </c>
      <c r="K95" s="44" t="s">
        <v>42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156</v>
      </c>
      <c r="F96" s="43">
        <v>20</v>
      </c>
      <c r="G96" s="43">
        <v>1.3</v>
      </c>
      <c r="H96" s="43">
        <v>0.2</v>
      </c>
      <c r="I96" s="43">
        <v>6.7</v>
      </c>
      <c r="J96" s="43">
        <v>34.200000000000003</v>
      </c>
      <c r="K96" s="44" t="s">
        <v>42</v>
      </c>
      <c r="L96" s="43">
        <v>2</v>
      </c>
    </row>
    <row r="97" spans="1:12" ht="15" x14ac:dyDescent="0.25">
      <c r="A97" s="23"/>
      <c r="B97" s="15"/>
      <c r="C97" s="11"/>
      <c r="D97" s="6" t="s">
        <v>104</v>
      </c>
      <c r="E97" s="42" t="s">
        <v>162</v>
      </c>
      <c r="F97" s="43">
        <v>30</v>
      </c>
      <c r="G97" s="43">
        <v>0.8</v>
      </c>
      <c r="H97" s="43">
        <v>7.7</v>
      </c>
      <c r="I97" s="43">
        <v>16.399999999999999</v>
      </c>
      <c r="J97" s="43">
        <v>138.5</v>
      </c>
      <c r="K97" s="44" t="s">
        <v>42</v>
      </c>
      <c r="L97" s="43">
        <v>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25.500000000000004</v>
      </c>
      <c r="H99" s="19">
        <f t="shared" ref="H99" si="47">SUM(H90:H98)</f>
        <v>28.52</v>
      </c>
      <c r="I99" s="19">
        <f t="shared" ref="I99" si="48">SUM(I90:I98)</f>
        <v>104.92000000000002</v>
      </c>
      <c r="J99" s="19">
        <f t="shared" ref="J99:L99" si="49">SUM(J90:J98)</f>
        <v>778.28000000000009</v>
      </c>
      <c r="K99" s="25"/>
      <c r="L99" s="19">
        <f t="shared" si="49"/>
        <v>102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1310</v>
      </c>
      <c r="G100" s="32">
        <f t="shared" ref="G100" si="50">G89+G99</f>
        <v>48.2</v>
      </c>
      <c r="H100" s="32">
        <f t="shared" ref="H100" si="51">H89+H99</f>
        <v>57.92</v>
      </c>
      <c r="I100" s="32">
        <f t="shared" ref="I100" si="52">I89+I99</f>
        <v>170.82000000000002</v>
      </c>
      <c r="J100" s="32">
        <f t="shared" ref="J100:L100" si="53">J89+J99</f>
        <v>1397.48</v>
      </c>
      <c r="K100" s="32"/>
      <c r="L100" s="32">
        <f t="shared" si="53"/>
        <v>176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74</v>
      </c>
      <c r="F101" s="40">
        <v>200</v>
      </c>
      <c r="G101" s="40">
        <v>6</v>
      </c>
      <c r="H101" s="40">
        <v>10.7</v>
      </c>
      <c r="I101" s="40">
        <v>34.700000000000003</v>
      </c>
      <c r="J101" s="40">
        <v>259.3</v>
      </c>
      <c r="K101" s="41" t="s">
        <v>75</v>
      </c>
      <c r="L101" s="40">
        <v>31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4" t="s">
        <v>90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128</v>
      </c>
      <c r="L103" s="43">
        <v>10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42</v>
      </c>
      <c r="L105" s="43">
        <v>20</v>
      </c>
    </row>
    <row r="106" spans="1:12" ht="15" x14ac:dyDescent="0.25">
      <c r="A106" s="23"/>
      <c r="B106" s="15"/>
      <c r="C106" s="11"/>
      <c r="D106" s="6" t="s">
        <v>26</v>
      </c>
      <c r="E106" s="42" t="s">
        <v>56</v>
      </c>
      <c r="F106" s="43">
        <v>70</v>
      </c>
      <c r="G106" s="55">
        <v>6.6</v>
      </c>
      <c r="H106" s="55">
        <v>3.5</v>
      </c>
      <c r="I106" s="56">
        <v>26.4</v>
      </c>
      <c r="J106" s="43">
        <v>163.80000000000001</v>
      </c>
      <c r="K106" s="44" t="s">
        <v>108</v>
      </c>
      <c r="L106" s="43">
        <v>13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13.2</v>
      </c>
      <c r="H108" s="19">
        <f t="shared" si="54"/>
        <v>14.6</v>
      </c>
      <c r="I108" s="19">
        <f t="shared" si="54"/>
        <v>77.300000000000011</v>
      </c>
      <c r="J108" s="19">
        <f t="shared" si="54"/>
        <v>494.3</v>
      </c>
      <c r="K108" s="25"/>
      <c r="L108" s="19">
        <f t="shared" ref="L108" si="55">SUM(L101:L107)</f>
        <v>74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60</v>
      </c>
      <c r="G109" s="43">
        <v>0.72</v>
      </c>
      <c r="H109" s="43">
        <v>6</v>
      </c>
      <c r="I109" s="43">
        <v>5.4</v>
      </c>
      <c r="J109" s="43">
        <v>78.959999999999994</v>
      </c>
      <c r="K109" s="44" t="s">
        <v>92</v>
      </c>
      <c r="L109" s="43">
        <v>10</v>
      </c>
    </row>
    <row r="110" spans="1:12" ht="15" x14ac:dyDescent="0.25">
      <c r="A110" s="23"/>
      <c r="B110" s="15"/>
      <c r="C110" s="11"/>
      <c r="D110" s="7" t="s">
        <v>27</v>
      </c>
      <c r="E110" s="7" t="s">
        <v>58</v>
      </c>
      <c r="F110" s="62">
        <v>200</v>
      </c>
      <c r="G110" s="43">
        <v>5</v>
      </c>
      <c r="H110" s="43">
        <v>5.8</v>
      </c>
      <c r="I110" s="43">
        <v>11.3</v>
      </c>
      <c r="J110" s="43">
        <v>116.9</v>
      </c>
      <c r="K110" s="44" t="s">
        <v>110</v>
      </c>
      <c r="L110" s="43">
        <v>20</v>
      </c>
    </row>
    <row r="111" spans="1:12" ht="15" x14ac:dyDescent="0.25">
      <c r="A111" s="23"/>
      <c r="B111" s="15"/>
      <c r="C111" s="11"/>
      <c r="D111" s="7" t="s">
        <v>28</v>
      </c>
      <c r="E111" s="42" t="s">
        <v>76</v>
      </c>
      <c r="F111" s="43">
        <v>100</v>
      </c>
      <c r="G111" s="43">
        <v>14.1</v>
      </c>
      <c r="H111" s="43">
        <v>5.8</v>
      </c>
      <c r="I111" s="43">
        <v>4.4000000000000004</v>
      </c>
      <c r="J111" s="43">
        <v>126.4</v>
      </c>
      <c r="K111" s="44" t="s">
        <v>129</v>
      </c>
      <c r="L111" s="43">
        <v>34</v>
      </c>
    </row>
    <row r="112" spans="1:12" ht="15" x14ac:dyDescent="0.25">
      <c r="A112" s="23"/>
      <c r="B112" s="15"/>
      <c r="C112" s="11"/>
      <c r="D112" s="7" t="s">
        <v>29</v>
      </c>
      <c r="E112" s="54" t="s">
        <v>77</v>
      </c>
      <c r="F112" s="43">
        <v>150</v>
      </c>
      <c r="G112" s="43">
        <v>8.1999999999999993</v>
      </c>
      <c r="H112" s="43">
        <v>6.3</v>
      </c>
      <c r="I112" s="43">
        <v>35.9</v>
      </c>
      <c r="J112" s="43">
        <v>233.7</v>
      </c>
      <c r="K112" s="44" t="s">
        <v>132</v>
      </c>
      <c r="L112" s="43">
        <v>12</v>
      </c>
    </row>
    <row r="113" spans="1:12" ht="15" x14ac:dyDescent="0.25">
      <c r="A113" s="23"/>
      <c r="B113" s="15"/>
      <c r="C113" s="11"/>
      <c r="D113" s="7" t="s">
        <v>30</v>
      </c>
      <c r="E113" s="42" t="s">
        <v>130</v>
      </c>
      <c r="F113" s="43">
        <v>200</v>
      </c>
      <c r="G113" s="43">
        <v>0.2</v>
      </c>
      <c r="H113" s="43">
        <v>1</v>
      </c>
      <c r="I113" s="43">
        <v>7.4</v>
      </c>
      <c r="J113" s="43">
        <v>39</v>
      </c>
      <c r="K113" s="44" t="s">
        <v>131</v>
      </c>
      <c r="L113" s="43">
        <v>15</v>
      </c>
    </row>
    <row r="114" spans="1:12" ht="15" x14ac:dyDescent="0.25">
      <c r="A114" s="23"/>
      <c r="B114" s="15"/>
      <c r="C114" s="11"/>
      <c r="D114" s="7" t="s">
        <v>157</v>
      </c>
      <c r="E114" s="42" t="s">
        <v>155</v>
      </c>
      <c r="F114" s="43">
        <v>40</v>
      </c>
      <c r="G114" s="43">
        <v>3</v>
      </c>
      <c r="H114" s="43">
        <v>0.3</v>
      </c>
      <c r="I114" s="43">
        <v>19.7</v>
      </c>
      <c r="J114" s="43">
        <v>93.8</v>
      </c>
      <c r="K114" s="44" t="s">
        <v>42</v>
      </c>
      <c r="L114" s="43">
        <v>3</v>
      </c>
    </row>
    <row r="115" spans="1:12" ht="15" x14ac:dyDescent="0.25">
      <c r="A115" s="23"/>
      <c r="B115" s="15"/>
      <c r="C115" s="11"/>
      <c r="D115" s="7" t="s">
        <v>157</v>
      </c>
      <c r="E115" s="42" t="s">
        <v>156</v>
      </c>
      <c r="F115" s="43">
        <v>20</v>
      </c>
      <c r="G115" s="43">
        <v>1.3</v>
      </c>
      <c r="H115" s="43">
        <v>0.2</v>
      </c>
      <c r="I115" s="43">
        <v>6.7</v>
      </c>
      <c r="J115" s="43">
        <v>34.200000000000003</v>
      </c>
      <c r="K115" s="44" t="s">
        <v>42</v>
      </c>
      <c r="L115" s="43">
        <v>2</v>
      </c>
    </row>
    <row r="116" spans="1:12" ht="15" x14ac:dyDescent="0.25">
      <c r="A116" s="23"/>
      <c r="B116" s="15"/>
      <c r="C116" s="11"/>
      <c r="D116" s="6" t="s">
        <v>104</v>
      </c>
      <c r="E116" s="42" t="s">
        <v>105</v>
      </c>
      <c r="F116" s="43">
        <v>20</v>
      </c>
      <c r="G116" s="43">
        <v>1.2</v>
      </c>
      <c r="H116" s="43">
        <v>0.9</v>
      </c>
      <c r="I116" s="43">
        <v>15</v>
      </c>
      <c r="J116" s="43">
        <v>73.2</v>
      </c>
      <c r="K116" s="44" t="s">
        <v>42</v>
      </c>
      <c r="L116" s="43">
        <v>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33.72</v>
      </c>
      <c r="H118" s="19">
        <f t="shared" si="56"/>
        <v>26.3</v>
      </c>
      <c r="I118" s="19">
        <f t="shared" si="56"/>
        <v>105.80000000000001</v>
      </c>
      <c r="J118" s="19">
        <f t="shared" si="56"/>
        <v>796.16000000000008</v>
      </c>
      <c r="K118" s="25"/>
      <c r="L118" s="19">
        <f t="shared" ref="L118" si="57">SUM(L109:L117)</f>
        <v>102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1360</v>
      </c>
      <c r="G119" s="32">
        <f t="shared" ref="G119" si="58">G108+G118</f>
        <v>46.92</v>
      </c>
      <c r="H119" s="32">
        <f t="shared" ref="H119" si="59">H108+H118</f>
        <v>40.9</v>
      </c>
      <c r="I119" s="32">
        <f t="shared" ref="I119" si="60">I108+I118</f>
        <v>183.10000000000002</v>
      </c>
      <c r="J119" s="32">
        <f t="shared" ref="J119:L119" si="61">J108+J118</f>
        <v>1290.46</v>
      </c>
      <c r="K119" s="32"/>
      <c r="L119" s="32">
        <f t="shared" si="61"/>
        <v>176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96</v>
      </c>
      <c r="F120" s="40">
        <v>180</v>
      </c>
      <c r="G120" s="40">
        <v>20.3</v>
      </c>
      <c r="H120" s="40">
        <v>10.1</v>
      </c>
      <c r="I120" s="40">
        <v>26.5</v>
      </c>
      <c r="J120" s="40">
        <v>278.60000000000002</v>
      </c>
      <c r="K120" s="41" t="s">
        <v>89</v>
      </c>
      <c r="L120" s="40">
        <v>41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4" t="s">
        <v>133</v>
      </c>
      <c r="F122" s="43">
        <v>220</v>
      </c>
      <c r="G122" s="43">
        <v>0.3</v>
      </c>
      <c r="H122" s="43">
        <v>0.1</v>
      </c>
      <c r="I122" s="43">
        <v>7.3</v>
      </c>
      <c r="J122" s="43">
        <v>30.7</v>
      </c>
      <c r="K122" s="44" t="s">
        <v>97</v>
      </c>
      <c r="L122" s="43">
        <v>13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104</v>
      </c>
      <c r="E125" s="42" t="s">
        <v>121</v>
      </c>
      <c r="F125" s="43">
        <v>30</v>
      </c>
      <c r="G125" s="43">
        <v>2.2999999999999998</v>
      </c>
      <c r="H125" s="43">
        <v>2.9</v>
      </c>
      <c r="I125" s="43">
        <v>22.3</v>
      </c>
      <c r="J125" s="43">
        <v>124.7</v>
      </c>
      <c r="K125" s="44" t="s">
        <v>42</v>
      </c>
      <c r="L125" s="43">
        <v>7</v>
      </c>
    </row>
    <row r="126" spans="1:12" ht="15" x14ac:dyDescent="0.25">
      <c r="A126" s="14"/>
      <c r="B126" s="15"/>
      <c r="C126" s="11"/>
      <c r="D126" s="6" t="s">
        <v>26</v>
      </c>
      <c r="E126" s="42" t="s">
        <v>78</v>
      </c>
      <c r="F126" s="43">
        <v>70</v>
      </c>
      <c r="G126" s="43">
        <v>4.4000000000000004</v>
      </c>
      <c r="H126" s="43">
        <v>7.8</v>
      </c>
      <c r="I126" s="43">
        <v>26.5</v>
      </c>
      <c r="J126" s="43">
        <v>194.1</v>
      </c>
      <c r="K126" s="61" t="s">
        <v>63</v>
      </c>
      <c r="L126" s="43">
        <v>13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27.300000000000004</v>
      </c>
      <c r="H127" s="19">
        <f t="shared" si="62"/>
        <v>20.9</v>
      </c>
      <c r="I127" s="19">
        <f t="shared" si="62"/>
        <v>82.6</v>
      </c>
      <c r="J127" s="19">
        <f t="shared" si="62"/>
        <v>628.1</v>
      </c>
      <c r="K127" s="25"/>
      <c r="L127" s="19">
        <f t="shared" ref="L127" si="63">SUM(L120:L126)</f>
        <v>74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44</v>
      </c>
      <c r="F128" s="43">
        <v>60</v>
      </c>
      <c r="G128" s="43">
        <v>0.72</v>
      </c>
      <c r="H128" s="43">
        <v>6</v>
      </c>
      <c r="I128" s="43">
        <v>5.4</v>
      </c>
      <c r="J128" s="43">
        <v>78.959999999999994</v>
      </c>
      <c r="K128" s="44" t="s">
        <v>163</v>
      </c>
      <c r="L128" s="43">
        <v>8</v>
      </c>
    </row>
    <row r="129" spans="1:12" ht="15" x14ac:dyDescent="0.25">
      <c r="A129" s="14"/>
      <c r="B129" s="15"/>
      <c r="C129" s="11"/>
      <c r="D129" s="7" t="s">
        <v>27</v>
      </c>
      <c r="E129" s="54" t="s">
        <v>79</v>
      </c>
      <c r="F129" s="43">
        <v>200</v>
      </c>
      <c r="G129" s="55">
        <v>4.7</v>
      </c>
      <c r="H129" s="55">
        <v>5.6</v>
      </c>
      <c r="I129" s="56">
        <v>5.7</v>
      </c>
      <c r="J129" s="43">
        <v>92.2</v>
      </c>
      <c r="K129" s="60" t="s">
        <v>134</v>
      </c>
      <c r="L129" s="43">
        <v>15</v>
      </c>
    </row>
    <row r="130" spans="1:12" ht="15" x14ac:dyDescent="0.25">
      <c r="A130" s="14"/>
      <c r="B130" s="15"/>
      <c r="C130" s="11"/>
      <c r="D130" s="7" t="s">
        <v>28</v>
      </c>
      <c r="E130" s="54" t="s">
        <v>80</v>
      </c>
      <c r="F130" s="43">
        <v>90</v>
      </c>
      <c r="G130" s="55">
        <v>13</v>
      </c>
      <c r="H130" s="55">
        <v>13.2</v>
      </c>
      <c r="I130" s="56">
        <v>7.3</v>
      </c>
      <c r="J130" s="43">
        <v>199.7</v>
      </c>
      <c r="K130" s="60" t="s">
        <v>135</v>
      </c>
      <c r="L130" s="43">
        <v>31</v>
      </c>
    </row>
    <row r="131" spans="1:12" ht="15" x14ac:dyDescent="0.25">
      <c r="A131" s="14"/>
      <c r="B131" s="15"/>
      <c r="C131" s="11"/>
      <c r="D131" s="7" t="s">
        <v>29</v>
      </c>
      <c r="E131" s="54" t="s">
        <v>151</v>
      </c>
      <c r="F131" s="43">
        <v>150</v>
      </c>
      <c r="G131" s="43">
        <v>5.3</v>
      </c>
      <c r="H131" s="43">
        <v>4.9000000000000004</v>
      </c>
      <c r="I131" s="43">
        <v>32.799999999999997</v>
      </c>
      <c r="J131" s="43">
        <v>196.8</v>
      </c>
      <c r="K131" s="60" t="s">
        <v>136</v>
      </c>
      <c r="L131" s="43">
        <v>10</v>
      </c>
    </row>
    <row r="132" spans="1:12" ht="15" x14ac:dyDescent="0.25">
      <c r="A132" s="14"/>
      <c r="B132" s="15"/>
      <c r="C132" s="11"/>
      <c r="D132" s="7" t="s">
        <v>30</v>
      </c>
      <c r="E132" s="42" t="s">
        <v>81</v>
      </c>
      <c r="F132" s="43">
        <v>200</v>
      </c>
      <c r="G132" s="43">
        <v>0.3</v>
      </c>
      <c r="H132" s="43">
        <v>0.1</v>
      </c>
      <c r="I132" s="43">
        <v>8.4</v>
      </c>
      <c r="J132" s="43">
        <v>35.5</v>
      </c>
      <c r="K132" s="44" t="s">
        <v>137</v>
      </c>
      <c r="L132" s="43">
        <v>13</v>
      </c>
    </row>
    <row r="133" spans="1:12" ht="15" x14ac:dyDescent="0.25">
      <c r="A133" s="14"/>
      <c r="B133" s="15"/>
      <c r="C133" s="11"/>
      <c r="D133" s="7" t="s">
        <v>157</v>
      </c>
      <c r="E133" s="42" t="s">
        <v>155</v>
      </c>
      <c r="F133" s="43">
        <v>40</v>
      </c>
      <c r="G133" s="43">
        <v>3</v>
      </c>
      <c r="H133" s="43">
        <v>0.3</v>
      </c>
      <c r="I133" s="43">
        <v>19.7</v>
      </c>
      <c r="J133" s="43">
        <v>93.8</v>
      </c>
      <c r="K133" s="44" t="s">
        <v>42</v>
      </c>
      <c r="L133" s="43">
        <v>3</v>
      </c>
    </row>
    <row r="134" spans="1:12" ht="15" x14ac:dyDescent="0.25">
      <c r="A134" s="14"/>
      <c r="B134" s="15"/>
      <c r="C134" s="11"/>
      <c r="D134" s="7" t="s">
        <v>157</v>
      </c>
      <c r="E134" s="42" t="s">
        <v>156</v>
      </c>
      <c r="F134" s="43">
        <v>20</v>
      </c>
      <c r="G134" s="43">
        <v>1.3</v>
      </c>
      <c r="H134" s="43">
        <v>0.2</v>
      </c>
      <c r="I134" s="43">
        <v>6.7</v>
      </c>
      <c r="J134" s="43">
        <v>34.200000000000003</v>
      </c>
      <c r="K134" s="44" t="s">
        <v>42</v>
      </c>
      <c r="L134" s="43">
        <v>2</v>
      </c>
    </row>
    <row r="135" spans="1:12" ht="15" x14ac:dyDescent="0.25">
      <c r="A135" s="14"/>
      <c r="B135" s="15"/>
      <c r="C135" s="11"/>
      <c r="D135" s="6" t="s">
        <v>24</v>
      </c>
      <c r="E135" s="42" t="s">
        <v>50</v>
      </c>
      <c r="F135" s="43">
        <v>100</v>
      </c>
      <c r="G135" s="43">
        <v>0.8</v>
      </c>
      <c r="H135" s="43">
        <v>0.2</v>
      </c>
      <c r="I135" s="43">
        <v>7.5</v>
      </c>
      <c r="J135" s="43">
        <v>35</v>
      </c>
      <c r="K135" s="44" t="s">
        <v>42</v>
      </c>
      <c r="L135" s="43">
        <v>20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29.120000000000005</v>
      </c>
      <c r="H137" s="19">
        <f t="shared" si="64"/>
        <v>30.499999999999996</v>
      </c>
      <c r="I137" s="19">
        <f t="shared" si="64"/>
        <v>93.5</v>
      </c>
      <c r="J137" s="19">
        <f t="shared" si="64"/>
        <v>766.16000000000008</v>
      </c>
      <c r="K137" s="25"/>
      <c r="L137" s="19">
        <f t="shared" ref="L137" si="65">SUM(L128:L136)</f>
        <v>102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1360</v>
      </c>
      <c r="G138" s="32">
        <f t="shared" ref="G138" si="66">G127+G137</f>
        <v>56.420000000000009</v>
      </c>
      <c r="H138" s="32">
        <f t="shared" ref="H138" si="67">H127+H137</f>
        <v>51.399999999999991</v>
      </c>
      <c r="I138" s="32">
        <f t="shared" ref="I138" si="68">I127+I137</f>
        <v>176.1</v>
      </c>
      <c r="J138" s="32">
        <f t="shared" ref="J138:L138" si="69">J127+J137</f>
        <v>1394.2600000000002</v>
      </c>
      <c r="K138" s="32"/>
      <c r="L138" s="32">
        <f t="shared" si="69"/>
        <v>176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150</v>
      </c>
      <c r="G139" s="40">
        <v>12.7</v>
      </c>
      <c r="H139" s="40">
        <v>18</v>
      </c>
      <c r="I139" s="40">
        <v>3.2</v>
      </c>
      <c r="J139" s="40">
        <v>225.5</v>
      </c>
      <c r="K139" s="41" t="s">
        <v>115</v>
      </c>
      <c r="L139" s="40">
        <v>44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4" t="s">
        <v>138</v>
      </c>
      <c r="F141" s="43">
        <v>220</v>
      </c>
      <c r="G141" s="43">
        <v>0.3</v>
      </c>
      <c r="H141" s="43">
        <v>0.1</v>
      </c>
      <c r="I141" s="43">
        <v>7.9</v>
      </c>
      <c r="J141" s="43">
        <v>33.9</v>
      </c>
      <c r="K141" s="44" t="s">
        <v>83</v>
      </c>
      <c r="L141" s="43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84</v>
      </c>
      <c r="E144" s="42" t="s">
        <v>62</v>
      </c>
      <c r="F144" s="43">
        <v>80</v>
      </c>
      <c r="G144" s="43">
        <v>3.1</v>
      </c>
      <c r="H144" s="43">
        <v>10.6</v>
      </c>
      <c r="I144" s="43">
        <v>50.8</v>
      </c>
      <c r="J144" s="43">
        <v>311.3</v>
      </c>
      <c r="K144" s="44" t="s">
        <v>114</v>
      </c>
      <c r="L144" s="43">
        <v>13</v>
      </c>
    </row>
    <row r="145" spans="1:12" ht="15" x14ac:dyDescent="0.25">
      <c r="A145" s="23"/>
      <c r="B145" s="15"/>
      <c r="C145" s="11"/>
      <c r="D145" s="6" t="s">
        <v>104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16.100000000000001</v>
      </c>
      <c r="H146" s="19">
        <f t="shared" si="70"/>
        <v>28.700000000000003</v>
      </c>
      <c r="I146" s="19">
        <f t="shared" si="70"/>
        <v>61.9</v>
      </c>
      <c r="J146" s="19">
        <f t="shared" si="70"/>
        <v>570.70000000000005</v>
      </c>
      <c r="K146" s="25"/>
      <c r="L146" s="19">
        <f t="shared" ref="L146" si="71">SUM(L139:L145)</f>
        <v>69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57</v>
      </c>
      <c r="F147" s="43">
        <v>60</v>
      </c>
      <c r="G147" s="43">
        <v>1.32</v>
      </c>
      <c r="H147" s="43">
        <v>3.48</v>
      </c>
      <c r="I147" s="43">
        <v>5.04</v>
      </c>
      <c r="J147" s="43">
        <v>56.28</v>
      </c>
      <c r="K147" s="44" t="s">
        <v>139</v>
      </c>
      <c r="L147" s="43">
        <v>12</v>
      </c>
    </row>
    <row r="148" spans="1:12" ht="15" x14ac:dyDescent="0.25">
      <c r="A148" s="23"/>
      <c r="B148" s="15"/>
      <c r="C148" s="11"/>
      <c r="D148" s="7" t="s">
        <v>27</v>
      </c>
      <c r="E148" s="54" t="s">
        <v>45</v>
      </c>
      <c r="F148" s="43">
        <v>200</v>
      </c>
      <c r="G148" s="43">
        <v>6.7</v>
      </c>
      <c r="H148" s="43">
        <v>4.5999999999999996</v>
      </c>
      <c r="I148" s="43">
        <v>16.3</v>
      </c>
      <c r="J148" s="43">
        <v>133.1</v>
      </c>
      <c r="K148" s="44" t="s">
        <v>93</v>
      </c>
      <c r="L148" s="43">
        <v>20</v>
      </c>
    </row>
    <row r="149" spans="1:12" ht="15" x14ac:dyDescent="0.25">
      <c r="A149" s="23"/>
      <c r="B149" s="15"/>
      <c r="C149" s="11"/>
      <c r="D149" s="7" t="s">
        <v>28</v>
      </c>
      <c r="E149" s="42" t="s">
        <v>85</v>
      </c>
      <c r="F149" s="43">
        <v>200</v>
      </c>
      <c r="G149" s="43">
        <v>24.8</v>
      </c>
      <c r="H149" s="43">
        <v>6.2</v>
      </c>
      <c r="I149" s="43">
        <v>17.600000000000001</v>
      </c>
      <c r="J149" s="43">
        <v>225.6</v>
      </c>
      <c r="K149" s="44" t="s">
        <v>140</v>
      </c>
      <c r="L149" s="43">
        <v>44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4" t="s">
        <v>86</v>
      </c>
      <c r="F151" s="43">
        <v>200</v>
      </c>
      <c r="G151" s="43">
        <v>1</v>
      </c>
      <c r="H151" s="43">
        <v>0.1</v>
      </c>
      <c r="I151" s="43">
        <v>15.6</v>
      </c>
      <c r="J151" s="43">
        <v>66.900000000000006</v>
      </c>
      <c r="K151" s="44" t="s">
        <v>141</v>
      </c>
      <c r="L151" s="43">
        <v>15</v>
      </c>
    </row>
    <row r="152" spans="1:12" ht="15" x14ac:dyDescent="0.25">
      <c r="A152" s="23"/>
      <c r="B152" s="15"/>
      <c r="C152" s="11"/>
      <c r="D152" s="7" t="s">
        <v>157</v>
      </c>
      <c r="E152" s="42" t="s">
        <v>155</v>
      </c>
      <c r="F152" s="43">
        <v>40</v>
      </c>
      <c r="G152" s="43">
        <v>3</v>
      </c>
      <c r="H152" s="43">
        <v>0.3</v>
      </c>
      <c r="I152" s="43">
        <v>19.7</v>
      </c>
      <c r="J152" s="43">
        <v>93.8</v>
      </c>
      <c r="K152" s="44" t="s">
        <v>42</v>
      </c>
      <c r="L152" s="43">
        <v>3</v>
      </c>
    </row>
    <row r="153" spans="1:12" ht="15" x14ac:dyDescent="0.25">
      <c r="A153" s="23"/>
      <c r="B153" s="15"/>
      <c r="C153" s="11"/>
      <c r="D153" s="7" t="s">
        <v>157</v>
      </c>
      <c r="E153" s="42" t="s">
        <v>156</v>
      </c>
      <c r="F153" s="43">
        <v>20</v>
      </c>
      <c r="G153" s="43">
        <v>1.3</v>
      </c>
      <c r="H153" s="43">
        <v>0.2</v>
      </c>
      <c r="I153" s="43">
        <v>6.7</v>
      </c>
      <c r="J153" s="43">
        <v>34.200000000000003</v>
      </c>
      <c r="K153" s="44" t="s">
        <v>42</v>
      </c>
      <c r="L153" s="43">
        <v>2</v>
      </c>
    </row>
    <row r="154" spans="1:12" ht="15" x14ac:dyDescent="0.25">
      <c r="A154" s="23"/>
      <c r="B154" s="15"/>
      <c r="C154" s="11"/>
      <c r="D154" s="6" t="s">
        <v>104</v>
      </c>
      <c r="E154" s="42" t="s">
        <v>160</v>
      </c>
      <c r="F154" s="43">
        <v>20</v>
      </c>
      <c r="G154" s="43">
        <v>0.8</v>
      </c>
      <c r="H154" s="43">
        <v>6.1</v>
      </c>
      <c r="I154" s="43">
        <v>12.5</v>
      </c>
      <c r="J154" s="43">
        <v>108.2</v>
      </c>
      <c r="K154" s="44" t="s">
        <v>42</v>
      </c>
      <c r="L154" s="43">
        <v>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38.919999999999995</v>
      </c>
      <c r="H156" s="19">
        <f t="shared" si="72"/>
        <v>20.98</v>
      </c>
      <c r="I156" s="19">
        <f t="shared" si="72"/>
        <v>93.44</v>
      </c>
      <c r="J156" s="19">
        <f t="shared" si="72"/>
        <v>718.08</v>
      </c>
      <c r="K156" s="25"/>
      <c r="L156" s="19">
        <f t="shared" ref="L156" si="73">SUM(L147:L155)</f>
        <v>102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1190</v>
      </c>
      <c r="G157" s="32">
        <f t="shared" ref="G157" si="74">G146+G156</f>
        <v>55.019999999999996</v>
      </c>
      <c r="H157" s="32">
        <f t="shared" ref="H157" si="75">H146+H156</f>
        <v>49.680000000000007</v>
      </c>
      <c r="I157" s="32">
        <f t="shared" ref="I157" si="76">I146+I156</f>
        <v>155.34</v>
      </c>
      <c r="J157" s="32">
        <f t="shared" ref="J157:L157" si="77">J146+J156</f>
        <v>1288.7800000000002</v>
      </c>
      <c r="K157" s="32"/>
      <c r="L157" s="32">
        <f t="shared" si="77"/>
        <v>171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87</v>
      </c>
      <c r="F158" s="40">
        <v>200</v>
      </c>
      <c r="G158" s="40">
        <v>8.3000000000000007</v>
      </c>
      <c r="H158" s="40">
        <v>10.1</v>
      </c>
      <c r="I158" s="40">
        <v>37.6</v>
      </c>
      <c r="J158" s="40">
        <v>274.89999999999998</v>
      </c>
      <c r="K158" s="41" t="s">
        <v>142</v>
      </c>
      <c r="L158" s="40">
        <v>40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 t="s">
        <v>88</v>
      </c>
      <c r="F160" s="43">
        <v>200</v>
      </c>
      <c r="G160" s="43">
        <v>1</v>
      </c>
      <c r="H160" s="43">
        <v>0.2</v>
      </c>
      <c r="I160" s="43">
        <v>20.2</v>
      </c>
      <c r="J160" s="43">
        <v>86.6</v>
      </c>
      <c r="K160" s="44" t="s">
        <v>42</v>
      </c>
      <c r="L160" s="43">
        <v>12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56</v>
      </c>
      <c r="F163" s="43">
        <v>70</v>
      </c>
      <c r="G163" s="55">
        <v>6.6</v>
      </c>
      <c r="H163" s="55">
        <v>3.5</v>
      </c>
      <c r="I163" s="56">
        <v>26.4</v>
      </c>
      <c r="J163" s="43">
        <v>163.80000000000001</v>
      </c>
      <c r="K163" s="44" t="s">
        <v>108</v>
      </c>
      <c r="L163" s="43">
        <v>13</v>
      </c>
    </row>
    <row r="164" spans="1:12" ht="15" x14ac:dyDescent="0.25">
      <c r="A164" s="23"/>
      <c r="B164" s="15"/>
      <c r="C164" s="11"/>
      <c r="D164" s="6" t="s">
        <v>104</v>
      </c>
      <c r="E164" s="42" t="s">
        <v>105</v>
      </c>
      <c r="F164" s="43">
        <v>30</v>
      </c>
      <c r="G164" s="43">
        <v>1.8</v>
      </c>
      <c r="H164" s="43">
        <v>1.4</v>
      </c>
      <c r="I164" s="43">
        <v>22.5</v>
      </c>
      <c r="J164" s="43">
        <v>109.8</v>
      </c>
      <c r="K164" s="44" t="s">
        <v>42</v>
      </c>
      <c r="L164" s="43">
        <v>9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17.7</v>
      </c>
      <c r="H165" s="19">
        <f t="shared" si="78"/>
        <v>15.2</v>
      </c>
      <c r="I165" s="19">
        <f t="shared" si="78"/>
        <v>106.69999999999999</v>
      </c>
      <c r="J165" s="19">
        <f t="shared" si="78"/>
        <v>635.09999999999991</v>
      </c>
      <c r="K165" s="25"/>
      <c r="L165" s="19">
        <f t="shared" ref="L165" si="79">SUM(L158:L164)</f>
        <v>74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154</v>
      </c>
      <c r="F166" s="62">
        <v>60</v>
      </c>
      <c r="G166" s="43">
        <v>1.08</v>
      </c>
      <c r="H166" s="43">
        <v>6.12</v>
      </c>
      <c r="I166" s="43">
        <v>3.12</v>
      </c>
      <c r="J166" s="43">
        <v>71.16</v>
      </c>
      <c r="K166" s="44">
        <v>46</v>
      </c>
      <c r="L166" s="43">
        <v>10</v>
      </c>
    </row>
    <row r="167" spans="1:12" ht="15" x14ac:dyDescent="0.25">
      <c r="A167" s="23"/>
      <c r="B167" s="15"/>
      <c r="C167" s="11"/>
      <c r="D167" s="7" t="s">
        <v>27</v>
      </c>
      <c r="E167" s="7" t="s">
        <v>152</v>
      </c>
      <c r="F167" s="43">
        <v>200</v>
      </c>
      <c r="G167" s="43">
        <v>4.7</v>
      </c>
      <c r="H167" s="43">
        <v>3.6</v>
      </c>
      <c r="I167" s="43">
        <v>12.8</v>
      </c>
      <c r="J167" s="43">
        <v>102.3</v>
      </c>
      <c r="K167" s="44">
        <v>132</v>
      </c>
      <c r="L167" s="43">
        <v>20</v>
      </c>
    </row>
    <row r="168" spans="1:12" ht="15" x14ac:dyDescent="0.25">
      <c r="A168" s="23"/>
      <c r="B168" s="15"/>
      <c r="C168" s="11"/>
      <c r="D168" s="7" t="s">
        <v>28</v>
      </c>
      <c r="E168" s="7" t="s">
        <v>153</v>
      </c>
      <c r="F168" s="43">
        <v>90</v>
      </c>
      <c r="G168" s="43">
        <v>12.5</v>
      </c>
      <c r="H168" s="43">
        <v>6.7</v>
      </c>
      <c r="I168" s="43">
        <v>5.7</v>
      </c>
      <c r="J168" s="43">
        <v>132.5</v>
      </c>
      <c r="K168" s="44" t="s">
        <v>164</v>
      </c>
      <c r="L168" s="43">
        <v>40</v>
      </c>
    </row>
    <row r="169" spans="1:12" ht="15" x14ac:dyDescent="0.25">
      <c r="A169" s="23"/>
      <c r="B169" s="15"/>
      <c r="C169" s="11"/>
      <c r="D169" s="7" t="s">
        <v>29</v>
      </c>
      <c r="E169" s="54" t="s">
        <v>72</v>
      </c>
      <c r="F169" s="43">
        <v>150</v>
      </c>
      <c r="G169" s="43">
        <v>3.5</v>
      </c>
      <c r="H169" s="43">
        <v>4.8</v>
      </c>
      <c r="I169" s="43">
        <v>35</v>
      </c>
      <c r="J169" s="43">
        <v>196.8</v>
      </c>
      <c r="K169" s="44" t="s">
        <v>102</v>
      </c>
      <c r="L169" s="43">
        <v>12</v>
      </c>
    </row>
    <row r="170" spans="1:12" ht="15" x14ac:dyDescent="0.25">
      <c r="A170" s="23"/>
      <c r="B170" s="15"/>
      <c r="C170" s="11"/>
      <c r="D170" s="7" t="s">
        <v>30</v>
      </c>
      <c r="E170" s="54" t="s">
        <v>49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 t="s">
        <v>95</v>
      </c>
      <c r="L170" s="43">
        <v>15</v>
      </c>
    </row>
    <row r="171" spans="1:12" ht="15" x14ac:dyDescent="0.25">
      <c r="A171" s="23"/>
      <c r="B171" s="15"/>
      <c r="C171" s="11"/>
      <c r="D171" s="7" t="s">
        <v>157</v>
      </c>
      <c r="E171" s="42" t="s">
        <v>155</v>
      </c>
      <c r="F171" s="43">
        <v>40</v>
      </c>
      <c r="G171" s="43">
        <v>3</v>
      </c>
      <c r="H171" s="43">
        <v>0.3</v>
      </c>
      <c r="I171" s="43">
        <v>19.7</v>
      </c>
      <c r="J171" s="43">
        <v>93.8</v>
      </c>
      <c r="K171" s="44" t="s">
        <v>42</v>
      </c>
      <c r="L171" s="43">
        <v>3</v>
      </c>
    </row>
    <row r="172" spans="1:12" ht="15" x14ac:dyDescent="0.25">
      <c r="A172" s="23"/>
      <c r="B172" s="15"/>
      <c r="C172" s="11"/>
      <c r="D172" s="7" t="s">
        <v>157</v>
      </c>
      <c r="E172" s="42" t="s">
        <v>156</v>
      </c>
      <c r="F172" s="43">
        <v>20</v>
      </c>
      <c r="G172" s="43">
        <v>1.3</v>
      </c>
      <c r="H172" s="43">
        <v>0.2</v>
      </c>
      <c r="I172" s="43">
        <v>6.7</v>
      </c>
      <c r="J172" s="43">
        <v>34.200000000000003</v>
      </c>
      <c r="K172" s="44" t="s">
        <v>42</v>
      </c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26.580000000000002</v>
      </c>
      <c r="H175" s="19">
        <f t="shared" si="80"/>
        <v>21.720000000000002</v>
      </c>
      <c r="I175" s="19">
        <f t="shared" si="80"/>
        <v>102.82000000000001</v>
      </c>
      <c r="J175" s="19">
        <f t="shared" si="80"/>
        <v>711.76</v>
      </c>
      <c r="K175" s="25"/>
      <c r="L175" s="19">
        <f t="shared" ref="L175" si="81">SUM(L166:L174)</f>
        <v>102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1260</v>
      </c>
      <c r="G176" s="32">
        <f t="shared" ref="G176" si="82">G165+G175</f>
        <v>44.28</v>
      </c>
      <c r="H176" s="32">
        <f t="shared" ref="H176" si="83">H165+H175</f>
        <v>36.92</v>
      </c>
      <c r="I176" s="32">
        <f t="shared" ref="I176" si="84">I165+I175</f>
        <v>209.51999999999998</v>
      </c>
      <c r="J176" s="32">
        <f t="shared" ref="J176:L176" si="85">J165+J175</f>
        <v>1346.86</v>
      </c>
      <c r="K176" s="32"/>
      <c r="L176" s="32">
        <f t="shared" si="85"/>
        <v>176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41</v>
      </c>
      <c r="F177" s="40">
        <v>160</v>
      </c>
      <c r="G177" s="52">
        <v>17</v>
      </c>
      <c r="H177" s="52">
        <v>15.7</v>
      </c>
      <c r="I177" s="53">
        <v>22.2</v>
      </c>
      <c r="J177" s="40">
        <v>298.3</v>
      </c>
      <c r="K177" s="50" t="s">
        <v>143</v>
      </c>
      <c r="L177" s="40">
        <v>34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4" t="s">
        <v>55</v>
      </c>
      <c r="F179" s="43">
        <v>200</v>
      </c>
      <c r="G179" s="43">
        <v>3.5</v>
      </c>
      <c r="H179" s="43">
        <v>3.4</v>
      </c>
      <c r="I179" s="43">
        <v>22.3</v>
      </c>
      <c r="J179" s="43">
        <v>133.4</v>
      </c>
      <c r="K179" s="44" t="s">
        <v>107</v>
      </c>
      <c r="L179" s="43">
        <v>15</v>
      </c>
    </row>
    <row r="180" spans="1:12" ht="15" x14ac:dyDescent="0.25">
      <c r="A180" s="23"/>
      <c r="B180" s="15"/>
      <c r="C180" s="11"/>
      <c r="D180" s="7" t="s">
        <v>157</v>
      </c>
      <c r="E180" s="42" t="s">
        <v>155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42</v>
      </c>
      <c r="L180" s="43">
        <v>3</v>
      </c>
    </row>
    <row r="181" spans="1:12" ht="15" x14ac:dyDescent="0.25">
      <c r="A181" s="23"/>
      <c r="B181" s="15"/>
      <c r="C181" s="11"/>
      <c r="D181" s="7" t="s">
        <v>157</v>
      </c>
      <c r="E181" s="42" t="s">
        <v>156</v>
      </c>
      <c r="F181" s="43">
        <v>20</v>
      </c>
      <c r="G181" s="43">
        <v>1.3</v>
      </c>
      <c r="H181" s="43">
        <v>0.2</v>
      </c>
      <c r="I181" s="43">
        <v>6.7</v>
      </c>
      <c r="J181" s="43">
        <v>34.200000000000003</v>
      </c>
      <c r="K181" s="44" t="s">
        <v>42</v>
      </c>
      <c r="L181" s="43">
        <v>2</v>
      </c>
    </row>
    <row r="182" spans="1:12" ht="15" x14ac:dyDescent="0.25">
      <c r="A182" s="23"/>
      <c r="B182" s="15"/>
      <c r="C182" s="11"/>
      <c r="D182" s="7" t="s">
        <v>24</v>
      </c>
      <c r="E182" s="42" t="s">
        <v>43</v>
      </c>
      <c r="F182" s="43">
        <v>100</v>
      </c>
      <c r="G182" s="43">
        <v>0.4</v>
      </c>
      <c r="H182" s="43">
        <v>0.4</v>
      </c>
      <c r="I182" s="43">
        <v>9.8000000000000007</v>
      </c>
      <c r="J182" s="43">
        <v>44.4</v>
      </c>
      <c r="K182" s="44" t="s">
        <v>42</v>
      </c>
      <c r="L182" s="43">
        <v>20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25.2</v>
      </c>
      <c r="H184" s="19">
        <f t="shared" si="86"/>
        <v>19.999999999999996</v>
      </c>
      <c r="I184" s="19">
        <f t="shared" si="86"/>
        <v>80.7</v>
      </c>
      <c r="J184" s="19">
        <f t="shared" si="86"/>
        <v>604.1</v>
      </c>
      <c r="K184" s="25"/>
      <c r="L184" s="19">
        <f t="shared" ref="L184" si="87">SUM(L177:L183)</f>
        <v>74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149</v>
      </c>
      <c r="F185" s="43">
        <v>60</v>
      </c>
      <c r="G185" s="43">
        <v>0.71</v>
      </c>
      <c r="H185" s="43">
        <v>5.38</v>
      </c>
      <c r="I185" s="43">
        <v>4.01</v>
      </c>
      <c r="J185" s="43">
        <v>67.099999999999994</v>
      </c>
      <c r="K185" s="44" t="s">
        <v>161</v>
      </c>
      <c r="L185" s="43">
        <v>10</v>
      </c>
    </row>
    <row r="186" spans="1:12" ht="15" x14ac:dyDescent="0.25">
      <c r="A186" s="23"/>
      <c r="B186" s="15"/>
      <c r="C186" s="11"/>
      <c r="D186" s="7" t="s">
        <v>27</v>
      </c>
      <c r="E186" s="42" t="s">
        <v>64</v>
      </c>
      <c r="F186" s="43">
        <v>200</v>
      </c>
      <c r="G186" s="43">
        <v>5.2</v>
      </c>
      <c r="H186" s="43">
        <v>2.8</v>
      </c>
      <c r="I186" s="43">
        <v>18.5</v>
      </c>
      <c r="J186" s="43">
        <v>119.6</v>
      </c>
      <c r="K186" s="59" t="s">
        <v>110</v>
      </c>
      <c r="L186" s="43">
        <v>20</v>
      </c>
    </row>
    <row r="187" spans="1:12" ht="15" x14ac:dyDescent="0.25">
      <c r="A187" s="23"/>
      <c r="B187" s="15"/>
      <c r="C187" s="11"/>
      <c r="D187" s="7" t="s">
        <v>28</v>
      </c>
      <c r="E187" s="42" t="s">
        <v>144</v>
      </c>
      <c r="F187" s="43">
        <v>90</v>
      </c>
      <c r="G187" s="43">
        <v>17.2</v>
      </c>
      <c r="H187" s="43">
        <v>3.9</v>
      </c>
      <c r="I187" s="43">
        <v>12</v>
      </c>
      <c r="J187" s="43">
        <v>151.80000000000001</v>
      </c>
      <c r="K187" s="44" t="s">
        <v>145</v>
      </c>
      <c r="L187" s="43">
        <v>35</v>
      </c>
    </row>
    <row r="188" spans="1:12" ht="15" x14ac:dyDescent="0.25">
      <c r="A188" s="23"/>
      <c r="B188" s="15"/>
      <c r="C188" s="11"/>
      <c r="D188" s="7" t="s">
        <v>29</v>
      </c>
      <c r="E188" s="42" t="s">
        <v>52</v>
      </c>
      <c r="F188" s="43">
        <v>150</v>
      </c>
      <c r="G188" s="43">
        <v>3.1</v>
      </c>
      <c r="H188" s="43">
        <v>5.3</v>
      </c>
      <c r="I188" s="43">
        <v>19.8</v>
      </c>
      <c r="J188" s="43">
        <v>139.4</v>
      </c>
      <c r="K188" s="44" t="s">
        <v>132</v>
      </c>
      <c r="L188" s="43">
        <v>12</v>
      </c>
    </row>
    <row r="189" spans="1:12" ht="15" x14ac:dyDescent="0.25">
      <c r="A189" s="23"/>
      <c r="B189" s="15"/>
      <c r="C189" s="11"/>
      <c r="D189" s="7" t="s">
        <v>30</v>
      </c>
      <c r="E189" s="54" t="s">
        <v>146</v>
      </c>
      <c r="F189" s="43">
        <v>200</v>
      </c>
      <c r="G189" s="43">
        <v>0.2</v>
      </c>
      <c r="H189" s="43">
        <v>0.2</v>
      </c>
      <c r="I189" s="43">
        <v>11</v>
      </c>
      <c r="J189" s="43">
        <v>46.7</v>
      </c>
      <c r="K189" s="44" t="s">
        <v>113</v>
      </c>
      <c r="L189" s="43">
        <v>15</v>
      </c>
    </row>
    <row r="190" spans="1:12" ht="15" x14ac:dyDescent="0.25">
      <c r="A190" s="23"/>
      <c r="B190" s="15"/>
      <c r="C190" s="11"/>
      <c r="D190" s="7" t="s">
        <v>157</v>
      </c>
      <c r="E190" s="42" t="s">
        <v>155</v>
      </c>
      <c r="F190" s="43">
        <v>40</v>
      </c>
      <c r="G190" s="43">
        <v>3</v>
      </c>
      <c r="H190" s="43">
        <v>0.3</v>
      </c>
      <c r="I190" s="43">
        <v>19.7</v>
      </c>
      <c r="J190" s="43">
        <v>93.8</v>
      </c>
      <c r="K190" s="44" t="s">
        <v>42</v>
      </c>
      <c r="L190" s="43">
        <v>3</v>
      </c>
    </row>
    <row r="191" spans="1:12" ht="15" x14ac:dyDescent="0.25">
      <c r="A191" s="23"/>
      <c r="B191" s="15"/>
      <c r="C191" s="11"/>
      <c r="D191" s="7" t="s">
        <v>157</v>
      </c>
      <c r="E191" s="42" t="s">
        <v>156</v>
      </c>
      <c r="F191" s="43">
        <v>20</v>
      </c>
      <c r="G191" s="43">
        <v>1.3</v>
      </c>
      <c r="H191" s="43">
        <v>0.2</v>
      </c>
      <c r="I191" s="43">
        <v>6.7</v>
      </c>
      <c r="J191" s="43">
        <v>34.200000000000003</v>
      </c>
      <c r="K191" s="44" t="s">
        <v>42</v>
      </c>
      <c r="L191" s="43">
        <v>2</v>
      </c>
    </row>
    <row r="192" spans="1:12" ht="15" x14ac:dyDescent="0.25">
      <c r="A192" s="23"/>
      <c r="B192" s="15"/>
      <c r="C192" s="11"/>
      <c r="D192" s="6" t="s">
        <v>104</v>
      </c>
      <c r="E192" s="42" t="s">
        <v>121</v>
      </c>
      <c r="F192" s="43">
        <v>20</v>
      </c>
      <c r="G192" s="43">
        <v>1.5</v>
      </c>
      <c r="H192" s="43">
        <v>2</v>
      </c>
      <c r="I192" s="43">
        <v>14.9</v>
      </c>
      <c r="J192" s="43">
        <v>83.2</v>
      </c>
      <c r="K192" s="44" t="s">
        <v>42</v>
      </c>
      <c r="L192" s="43">
        <v>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32.21</v>
      </c>
      <c r="H194" s="19">
        <f t="shared" si="88"/>
        <v>20.079999999999998</v>
      </c>
      <c r="I194" s="19">
        <f t="shared" si="88"/>
        <v>106.61000000000001</v>
      </c>
      <c r="J194" s="19">
        <f t="shared" si="88"/>
        <v>735.80000000000007</v>
      </c>
      <c r="K194" s="25"/>
      <c r="L194" s="19">
        <f t="shared" ref="L194" si="89">SUM(L185:L193)</f>
        <v>102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1300</v>
      </c>
      <c r="G195" s="32">
        <f t="shared" ref="G195" si="90">G184+G194</f>
        <v>57.41</v>
      </c>
      <c r="H195" s="32">
        <f t="shared" ref="H195" si="91">H184+H194</f>
        <v>40.08</v>
      </c>
      <c r="I195" s="32">
        <f t="shared" ref="I195" si="92">I184+I194</f>
        <v>187.31</v>
      </c>
      <c r="J195" s="32">
        <f t="shared" ref="J195:L195" si="93">J184+J194</f>
        <v>1339.9</v>
      </c>
      <c r="K195" s="32"/>
      <c r="L195" s="32">
        <f t="shared" si="93"/>
        <v>176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1296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51.582000000000008</v>
      </c>
      <c r="H196" s="34">
        <f t="shared" si="94"/>
        <v>45.173999999999992</v>
      </c>
      <c r="I196" s="34">
        <f t="shared" si="94"/>
        <v>178.80599999999998</v>
      </c>
      <c r="J196" s="34">
        <f t="shared" si="94"/>
        <v>1328.8720000000001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2024-12-12T01:27:39Z</cp:lastPrinted>
  <dcterms:created xsi:type="dcterms:W3CDTF">2022-05-16T14:23:56Z</dcterms:created>
  <dcterms:modified xsi:type="dcterms:W3CDTF">2024-12-13T00:49:59Z</dcterms:modified>
</cp:coreProperties>
</file>