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J195" i="1"/>
  <c r="G195" i="1"/>
  <c r="F195" i="1"/>
  <c r="L176" i="1"/>
  <c r="I176" i="1"/>
  <c r="H176" i="1"/>
  <c r="G176" i="1"/>
  <c r="H157" i="1"/>
  <c r="G157" i="1"/>
  <c r="J157" i="1"/>
  <c r="I157" i="1"/>
  <c r="F157" i="1"/>
  <c r="L138" i="1"/>
  <c r="G138" i="1"/>
  <c r="I138" i="1"/>
  <c r="H138" i="1"/>
  <c r="I119" i="1"/>
  <c r="H119" i="1"/>
  <c r="G119" i="1"/>
  <c r="L119" i="1"/>
  <c r="J119" i="1"/>
  <c r="F119" i="1"/>
  <c r="I100" i="1"/>
  <c r="J100" i="1"/>
  <c r="H100" i="1"/>
  <c r="G100" i="1"/>
  <c r="J81" i="1"/>
  <c r="G81" i="1"/>
  <c r="I81" i="1"/>
  <c r="F81" i="1"/>
  <c r="I62" i="1"/>
  <c r="H62" i="1"/>
  <c r="G62" i="1"/>
  <c r="J43" i="1"/>
  <c r="H43" i="1"/>
  <c r="G43" i="1"/>
  <c r="I24" i="1"/>
  <c r="H24" i="1"/>
  <c r="G24" i="1"/>
  <c r="F24" i="1"/>
  <c r="H195" i="1"/>
  <c r="J176" i="1"/>
  <c r="L157" i="1"/>
  <c r="F138" i="1"/>
  <c r="J138" i="1"/>
  <c r="L100" i="1"/>
  <c r="L81" i="1"/>
  <c r="H81" i="1"/>
  <c r="L62" i="1"/>
  <c r="J62" i="1"/>
  <c r="L43" i="1"/>
  <c r="I43" i="1"/>
  <c r="F43" i="1"/>
  <c r="J24" i="1"/>
  <c r="L24" i="1"/>
  <c r="G196" i="1" l="1"/>
  <c r="H196" i="1"/>
  <c r="I196" i="1"/>
  <c r="F196" i="1"/>
  <c r="J196" i="1"/>
  <c r="L196" i="1"/>
</calcChain>
</file>

<file path=xl/sharedStrings.xml><?xml version="1.0" encoding="utf-8"?>
<sst xmlns="http://schemas.openxmlformats.org/spreadsheetml/2006/main" count="416" uniqueCount="166">
  <si>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</si>
  <si>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</si>
  <si>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</si>
  <si>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</si>
  <si>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</si>
  <si>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</si>
  <si>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</si>
  <si>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</si>
  <si>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</si>
  <si>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</si>
  <si>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</si>
  <si>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</si>
  <si>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</si>
  <si>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</si>
  <si>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</si>
  <si>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</si>
  <si>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</si>
  <si>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</si>
  <si>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</si>
  <si>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</si>
  <si>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</si>
  <si>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</si>
  <si>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</si>
  <si>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</si>
  <si>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</si>
  <si>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</si>
  <si>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</si>
  <si>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</si>
  <si>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</si>
  <si>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</si>
  <si>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</si>
  <si>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</si>
  <si>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</si>
  <si>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</si>
  <si>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</si>
  <si>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</si>
  <si>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</si>
  <si>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</si>
  <si>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</si>
  <si>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</si>
  <si>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</si>
  <si>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Вареники с картофелем, масло сливочное</t>
  </si>
  <si>
    <t>Хлеб пшеничный/ржаной</t>
  </si>
  <si>
    <t>Пром.производство</t>
  </si>
  <si>
    <t>Яблоко</t>
  </si>
  <si>
    <t>Салат из моркови</t>
  </si>
  <si>
    <t>Суп картофельный с горохом</t>
  </si>
  <si>
    <t>Плов с курицей</t>
  </si>
  <si>
    <t>конд.изделия</t>
  </si>
  <si>
    <t>Печенье песочное</t>
  </si>
  <si>
    <t>Пермь 2021№590</t>
  </si>
  <si>
    <t>Компот из смеси сухофруктов</t>
  </si>
  <si>
    <t>Чай черный байховый с лимоном и сахаром</t>
  </si>
  <si>
    <t>Мандарины</t>
  </si>
  <si>
    <t>Суп с рыбными консервами (сайра)</t>
  </si>
  <si>
    <t>Картофельное пюре</t>
  </si>
  <si>
    <t>Компот из изюма</t>
  </si>
  <si>
    <t>Каша "Дружба", масло сливочное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</si>
  <si>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</si>
  <si>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</si>
  <si>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</si>
  <si>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</si>
  <si>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Печень говяжья по -строгановски</t>
  </si>
  <si>
    <t>Макароны отварные</t>
  </si>
  <si>
    <t>Компот из яблок и лимона</t>
  </si>
  <si>
    <t>Вафли</t>
  </si>
  <si>
    <t>Бутерброд с повидлом</t>
  </si>
  <si>
    <t>Пермь2013№96</t>
  </si>
  <si>
    <t>Суп картофельный с макаронными изделиями</t>
  </si>
  <si>
    <t>Жаркое по-домашнему</t>
  </si>
  <si>
    <t>Компот из вишни</t>
  </si>
  <si>
    <t>Пермь2013№590</t>
  </si>
  <si>
    <t>Пельмени с мясом п/ф, масло сливочное</t>
  </si>
  <si>
    <t>Кофейный напиток с молоком</t>
  </si>
  <si>
    <t>Конфета шоколадная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</si>
  <si>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</si>
  <si>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</si>
  <si>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</si>
  <si>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</si>
  <si>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Каша вязкая молочная рисовая, масло сливочное</t>
  </si>
  <si>
    <t>Пермь2021№253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</si>
  <si>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</si>
  <si>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</si>
  <si>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</si>
  <si>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</si>
  <si>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</si>
  <si>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</si>
  <si>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>Омлет натуральный</t>
  </si>
  <si>
    <t>54-6гн-2020</t>
  </si>
  <si>
    <t xml:space="preserve">закуска </t>
  </si>
  <si>
    <t>Жаркое по-домашнему с курицей</t>
  </si>
  <si>
    <t>Компот из кураги</t>
  </si>
  <si>
    <t>Каша вязкая молочная пшенная, масло сливочное</t>
  </si>
  <si>
    <t>Сок яблочный</t>
  </si>
  <si>
    <t>Рассольник Ленинградский со сметаной</t>
  </si>
  <si>
    <t>п/ф</t>
  </si>
  <si>
    <t>Чай  с  сахаром</t>
  </si>
  <si>
    <t>54-45гн</t>
  </si>
  <si>
    <t>Салат из свежих помидор и огурцов</t>
  </si>
  <si>
    <t>54-5з</t>
  </si>
  <si>
    <t>54-8с</t>
  </si>
  <si>
    <t>54-12м</t>
  </si>
  <si>
    <t>54-1хн</t>
  </si>
  <si>
    <t>Вареники с творогом, сметана</t>
  </si>
  <si>
    <t>54-3гн</t>
  </si>
  <si>
    <t>Помидор в нарезке</t>
  </si>
  <si>
    <t>54-3з</t>
  </si>
  <si>
    <t>54-27с</t>
  </si>
  <si>
    <t>Голубцы ленивые</t>
  </si>
  <si>
    <t>54-3м</t>
  </si>
  <si>
    <t>54-11г</t>
  </si>
  <si>
    <t>54-4хн</t>
  </si>
  <si>
    <t>сладкое</t>
  </si>
  <si>
    <t>Пряник</t>
  </si>
  <si>
    <t>54-16к</t>
  </si>
  <si>
    <t>54-22гн</t>
  </si>
  <si>
    <t>54-1з</t>
  </si>
  <si>
    <t>Салат из белокочанной капусты с моорковью и яблоками</t>
  </si>
  <si>
    <t>54-9з</t>
  </si>
  <si>
    <t>54-11с</t>
  </si>
  <si>
    <t>54-18м</t>
  </si>
  <si>
    <t>54-1г</t>
  </si>
  <si>
    <t>54-34хн</t>
  </si>
  <si>
    <t>Пермь2013№95</t>
  </si>
  <si>
    <t>54-1о</t>
  </si>
  <si>
    <t>Чай без сахара</t>
  </si>
  <si>
    <t>54-1гн</t>
  </si>
  <si>
    <t>54-7с</t>
  </si>
  <si>
    <t>54-9м</t>
  </si>
  <si>
    <t>54-6хн</t>
  </si>
  <si>
    <t>Печенье</t>
  </si>
  <si>
    <t>54-23гн</t>
  </si>
  <si>
    <t>Огурец в нарезке</t>
  </si>
  <si>
    <t>54-2з</t>
  </si>
  <si>
    <t>54-2с</t>
  </si>
  <si>
    <t>54-14р</t>
  </si>
  <si>
    <t>54-7г</t>
  </si>
  <si>
    <t>54-31хн</t>
  </si>
  <si>
    <t>54-2гн</t>
  </si>
  <si>
    <t>Салат из свежих помидоров и огурцов</t>
  </si>
  <si>
    <t>54-25м</t>
  </si>
  <si>
    <t>Компот из облепихи</t>
  </si>
  <si>
    <t>54-9хн</t>
  </si>
  <si>
    <t>54-4г</t>
  </si>
  <si>
    <t>Чай  с лимоном и сахаром</t>
  </si>
  <si>
    <t>Пермь 2013№7</t>
  </si>
  <si>
    <t>54-1с</t>
  </si>
  <si>
    <t>54-16м</t>
  </si>
  <si>
    <t>Макароны отварные с овощами</t>
  </si>
  <si>
    <t>54-2г</t>
  </si>
  <si>
    <t>54-7хн</t>
  </si>
  <si>
    <t>Чай  со смородиной и сахаром</t>
  </si>
  <si>
    <t>54-34з</t>
  </si>
  <si>
    <t>54-28м</t>
  </si>
  <si>
    <t>54-2хн</t>
  </si>
  <si>
    <t>54-6к</t>
  </si>
  <si>
    <t>54-3с</t>
  </si>
  <si>
    <t>Рыба, запеченная в сметанном соусе (минтай)</t>
  </si>
  <si>
    <t>54-9р</t>
  </si>
  <si>
    <t>П/ф</t>
  </si>
  <si>
    <t xml:space="preserve">Салат из белокочанной капусты с морковью </t>
  </si>
  <si>
    <t>54-8з</t>
  </si>
  <si>
    <t>Котлета из курицы</t>
  </si>
  <si>
    <t>54-5м</t>
  </si>
  <si>
    <t>Компот из яблок с лимоном</t>
  </si>
  <si>
    <t>МОУ Школа 32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</si>
</sst>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N121" sqref="N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2" t="s">
        <v>165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160</v>
      </c>
      <c r="G6" s="52">
        <v>17</v>
      </c>
      <c r="H6" s="52">
        <v>15.7</v>
      </c>
      <c r="I6" s="53">
        <v>22.2</v>
      </c>
      <c r="J6" s="40">
        <v>298.3</v>
      </c>
      <c r="K6" s="50" t="s">
        <v>95</v>
      </c>
      <c r="L6" s="40">
        <v>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96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97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4.3</v>
      </c>
      <c r="H9" s="43">
        <v>0.5</v>
      </c>
      <c r="I9" s="43">
        <v>26.4</v>
      </c>
      <c r="J9" s="43">
        <v>128</v>
      </c>
      <c r="K9" s="44" t="s">
        <v>43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43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21.8</v>
      </c>
      <c r="H13" s="19">
        <f t="shared" si="0"/>
        <v>16.599999999999998</v>
      </c>
      <c r="I13" s="19">
        <f t="shared" si="0"/>
        <v>63.599999999999994</v>
      </c>
      <c r="J13" s="19">
        <f t="shared" si="0"/>
        <v>492.09999999999997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30</v>
      </c>
      <c r="G14" s="43">
        <v>0.3</v>
      </c>
      <c r="H14" s="43">
        <v>1.5</v>
      </c>
      <c r="I14" s="43">
        <v>0.9</v>
      </c>
      <c r="J14" s="43">
        <v>18.7</v>
      </c>
      <c r="K14" s="44" t="s">
        <v>99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100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101</v>
      </c>
      <c r="L16" s="43">
        <v>45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51</v>
      </c>
      <c r="F18" s="43">
        <v>200</v>
      </c>
      <c r="G18" s="55">
        <v>0.5</v>
      </c>
      <c r="H18" s="55">
        <v>0</v>
      </c>
      <c r="I18" s="56">
        <v>19.8</v>
      </c>
      <c r="J18" s="43">
        <v>81</v>
      </c>
      <c r="K18" s="44" t="s">
        <v>102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4.3</v>
      </c>
      <c r="H19" s="43">
        <v>0.5</v>
      </c>
      <c r="I19" s="43">
        <v>26.4</v>
      </c>
      <c r="J19" s="43">
        <v>128</v>
      </c>
      <c r="K19" s="44" t="s">
        <v>43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48</v>
      </c>
      <c r="E21" s="42" t="s">
        <v>49</v>
      </c>
      <c r="F21" s="43">
        <v>15</v>
      </c>
      <c r="G21" s="43">
        <v>1.1000000000000001</v>
      </c>
      <c r="H21" s="43">
        <v>1.3</v>
      </c>
      <c r="I21" s="43">
        <v>10.199999999999999</v>
      </c>
      <c r="J21" s="43">
        <v>56.5</v>
      </c>
      <c r="K21" s="44" t="s">
        <v>50</v>
      </c>
      <c r="L21" s="43">
        <v>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2">SUM(G14:G22)</f>
        <v>40.1</v>
      </c>
      <c r="H23" s="19">
        <f t="shared" si="2"/>
        <v>16</v>
      </c>
      <c r="I23" s="19">
        <f t="shared" si="2"/>
        <v>106.8</v>
      </c>
      <c r="J23" s="19">
        <f t="shared" si="2"/>
        <v>731.9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1225</v>
      </c>
      <c r="G24" s="32">
        <f t="shared" ref="G24:J24" si="4">G13+G23</f>
        <v>61.900000000000006</v>
      </c>
      <c r="H24" s="32">
        <f t="shared" si="4"/>
        <v>32.599999999999994</v>
      </c>
      <c r="I24" s="32">
        <f t="shared" si="4"/>
        <v>170.39999999999998</v>
      </c>
      <c r="J24" s="32">
        <f t="shared" si="4"/>
        <v>1224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180</v>
      </c>
      <c r="G25" s="40">
        <v>17.7</v>
      </c>
      <c r="H25" s="40">
        <v>11.4</v>
      </c>
      <c r="I25" s="40">
        <v>23.3</v>
      </c>
      <c r="J25" s="40">
        <v>267.10000000000002</v>
      </c>
      <c r="K25" s="41" t="s">
        <v>95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43">
        <v>200</v>
      </c>
      <c r="G27" s="55">
        <v>0.2</v>
      </c>
      <c r="H27" s="55">
        <v>0.1</v>
      </c>
      <c r="I27" s="56">
        <v>6.6</v>
      </c>
      <c r="J27" s="43">
        <v>27.9</v>
      </c>
      <c r="K27" s="55" t="s">
        <v>104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43</v>
      </c>
      <c r="L29" s="43">
        <v>15</v>
      </c>
    </row>
    <row r="30" spans="1:12" ht="15" x14ac:dyDescent="0.25">
      <c r="A30" s="14"/>
      <c r="B30" s="15"/>
      <c r="C30" s="11"/>
      <c r="D30" s="6" t="s">
        <v>26</v>
      </c>
      <c r="E30" s="42" t="s">
        <v>83</v>
      </c>
      <c r="F30" s="43">
        <v>70</v>
      </c>
      <c r="G30" s="43">
        <v>4.4000000000000004</v>
      </c>
      <c r="H30" s="43">
        <v>7.8</v>
      </c>
      <c r="I30" s="43">
        <v>26.5</v>
      </c>
      <c r="J30" s="43">
        <v>194.1</v>
      </c>
      <c r="K30" s="61" t="s">
        <v>67</v>
      </c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23.1</v>
      </c>
      <c r="H32" s="19">
        <f t="shared" ref="H32" si="7">SUM(H25:H31)</f>
        <v>19.5</v>
      </c>
      <c r="I32" s="19">
        <f t="shared" ref="I32" si="8">SUM(I25:I31)</f>
        <v>63.9</v>
      </c>
      <c r="J32" s="19">
        <f t="shared" ref="J32:L32" si="9">SUM(J25:J31)</f>
        <v>524.1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30</v>
      </c>
      <c r="G33" s="43">
        <v>0.3</v>
      </c>
      <c r="H33" s="43">
        <v>0.1</v>
      </c>
      <c r="I33" s="43">
        <v>1.1000000000000001</v>
      </c>
      <c r="J33" s="43">
        <v>6.4</v>
      </c>
      <c r="K33" s="44" t="s">
        <v>106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200</v>
      </c>
      <c r="G34" s="55">
        <v>5.9</v>
      </c>
      <c r="H34" s="55">
        <v>6.8</v>
      </c>
      <c r="I34" s="56">
        <v>12.5</v>
      </c>
      <c r="J34" s="43">
        <v>134.6</v>
      </c>
      <c r="K34" s="57" t="s">
        <v>107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54" t="s">
        <v>108</v>
      </c>
      <c r="F35" s="43">
        <v>100</v>
      </c>
      <c r="G35" s="43">
        <v>8.4</v>
      </c>
      <c r="H35" s="55">
        <v>7.7</v>
      </c>
      <c r="I35" s="55">
        <v>6.4</v>
      </c>
      <c r="J35" s="58">
        <v>128.30000000000001</v>
      </c>
      <c r="K35" s="44" t="s">
        <v>109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110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0.4</v>
      </c>
      <c r="H37" s="43">
        <v>0.1</v>
      </c>
      <c r="I37" s="43">
        <v>18.3</v>
      </c>
      <c r="J37" s="43">
        <v>75.900000000000006</v>
      </c>
      <c r="K37" s="44" t="s">
        <v>111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4.3</v>
      </c>
      <c r="H38" s="43">
        <v>0.5</v>
      </c>
      <c r="I38" s="43">
        <v>26.4</v>
      </c>
      <c r="J38" s="43">
        <v>128</v>
      </c>
      <c r="K38" s="44" t="s">
        <v>43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112</v>
      </c>
      <c r="E40" s="42" t="s">
        <v>113</v>
      </c>
      <c r="F40" s="43">
        <v>30</v>
      </c>
      <c r="G40" s="43">
        <v>1.8</v>
      </c>
      <c r="H40" s="43">
        <v>1.4</v>
      </c>
      <c r="I40" s="43">
        <v>22.5</v>
      </c>
      <c r="J40" s="43">
        <v>109.8</v>
      </c>
      <c r="K40" s="44" t="s">
        <v>43</v>
      </c>
      <c r="L40" s="43">
        <v>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24.200000000000003</v>
      </c>
      <c r="H42" s="19">
        <f t="shared" ref="H42" si="11">SUM(H33:H41)</f>
        <v>21.9</v>
      </c>
      <c r="I42" s="19">
        <f t="shared" ref="I42" si="12">SUM(I33:I41)</f>
        <v>107</v>
      </c>
      <c r="J42" s="19">
        <f t="shared" ref="J42:L42" si="13">SUM(J33:J41)</f>
        <v>722.4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1320</v>
      </c>
      <c r="G43" s="32">
        <f t="shared" ref="G43" si="14">G32+G42</f>
        <v>47.300000000000004</v>
      </c>
      <c r="H43" s="32">
        <f t="shared" ref="H43" si="15">H32+H42</f>
        <v>41.4</v>
      </c>
      <c r="I43" s="32">
        <f t="shared" ref="I43" si="16">I32+I42</f>
        <v>170.9</v>
      </c>
      <c r="J43" s="32">
        <f t="shared" ref="J43:L43" si="17">J32+J42</f>
        <v>1246.5</v>
      </c>
      <c r="K43" s="32"/>
      <c r="L43" s="32">
        <f t="shared" si="17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114</v>
      </c>
      <c r="L44" s="40">
        <v>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58</v>
      </c>
      <c r="F46" s="43">
        <v>200</v>
      </c>
      <c r="G46" s="43">
        <v>3.5</v>
      </c>
      <c r="H46" s="43">
        <v>3.4</v>
      </c>
      <c r="I46" s="43">
        <v>22.3</v>
      </c>
      <c r="J46" s="43">
        <v>133.4</v>
      </c>
      <c r="K46" s="44" t="s">
        <v>115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43</v>
      </c>
      <c r="L48" s="43">
        <v>20</v>
      </c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70</v>
      </c>
      <c r="G49" s="55">
        <v>6.6</v>
      </c>
      <c r="H49" s="55">
        <v>3.5</v>
      </c>
      <c r="I49" s="56">
        <v>26.4</v>
      </c>
      <c r="J49" s="43">
        <v>163.80000000000001</v>
      </c>
      <c r="K49" s="44" t="s">
        <v>116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15.5</v>
      </c>
      <c r="H51" s="19">
        <f t="shared" ref="H51" si="19">SUM(H44:H50)</f>
        <v>13.200000000000001</v>
      </c>
      <c r="I51" s="19">
        <f t="shared" ref="I51" si="20">SUM(I44:I50)</f>
        <v>82.5</v>
      </c>
      <c r="J51" s="19">
        <f t="shared" ref="J51:L51" si="21">SUM(J44:J50)</f>
        <v>510.5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117</v>
      </c>
      <c r="F52" s="43">
        <v>30</v>
      </c>
      <c r="G52" s="43">
        <v>0.4</v>
      </c>
      <c r="H52" s="43">
        <v>3</v>
      </c>
      <c r="I52" s="43">
        <v>1.8</v>
      </c>
      <c r="J52" s="43">
        <v>36.299999999999997</v>
      </c>
      <c r="K52" s="44" t="s">
        <v>118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54" t="s">
        <v>61</v>
      </c>
      <c r="F53" s="43">
        <v>200</v>
      </c>
      <c r="G53" s="43">
        <v>5</v>
      </c>
      <c r="H53" s="43">
        <v>5.8</v>
      </c>
      <c r="I53" s="43">
        <v>11.3</v>
      </c>
      <c r="J53" s="43">
        <v>116.9</v>
      </c>
      <c r="K53" s="59" t="s">
        <v>119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54" t="s">
        <v>62</v>
      </c>
      <c r="F54" s="43">
        <v>100</v>
      </c>
      <c r="G54" s="43">
        <v>16.7</v>
      </c>
      <c r="H54" s="43">
        <v>15.9</v>
      </c>
      <c r="I54" s="43">
        <v>6.7</v>
      </c>
      <c r="J54" s="43">
        <v>236.5</v>
      </c>
      <c r="K54" s="60" t="s">
        <v>120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54" t="s">
        <v>63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60" t="s">
        <v>121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54" t="s">
        <v>64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122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4.3</v>
      </c>
      <c r="H57" s="43">
        <v>0.5</v>
      </c>
      <c r="I57" s="43">
        <v>26.4</v>
      </c>
      <c r="J57" s="43">
        <v>128</v>
      </c>
      <c r="K57" s="44" t="s">
        <v>43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48</v>
      </c>
      <c r="E59" s="42" t="s">
        <v>65</v>
      </c>
      <c r="F59" s="43">
        <v>15</v>
      </c>
      <c r="G59" s="43">
        <v>0.6</v>
      </c>
      <c r="H59" s="43">
        <v>4.5999999999999996</v>
      </c>
      <c r="I59" s="43">
        <v>9.4</v>
      </c>
      <c r="J59" s="43">
        <v>81.2</v>
      </c>
      <c r="K59" s="44" t="s">
        <v>43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32.5</v>
      </c>
      <c r="H61" s="19">
        <f t="shared" ref="H61" si="23">SUM(H52:H60)</f>
        <v>34.9</v>
      </c>
      <c r="I61" s="19">
        <f t="shared" ref="I61" si="24">SUM(I52:I60)</f>
        <v>99.4</v>
      </c>
      <c r="J61" s="19">
        <f t="shared" ref="J61:L61" si="25">SUM(J52:J60)</f>
        <v>842.40000000000009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1325</v>
      </c>
      <c r="G62" s="32">
        <f t="shared" ref="G62" si="26">G51+G61</f>
        <v>48</v>
      </c>
      <c r="H62" s="32">
        <f t="shared" ref="H62" si="27">H51+H61</f>
        <v>48.1</v>
      </c>
      <c r="I62" s="32">
        <f t="shared" ref="I62" si="28">I51+I61</f>
        <v>181.9</v>
      </c>
      <c r="J62" s="32">
        <f t="shared" ref="J62:L62" si="29">J51+J61</f>
        <v>1352.9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87</v>
      </c>
      <c r="F63" s="40">
        <v>150</v>
      </c>
      <c r="G63" s="40">
        <v>12.7</v>
      </c>
      <c r="H63" s="40">
        <v>18</v>
      </c>
      <c r="I63" s="40">
        <v>3.2</v>
      </c>
      <c r="J63" s="40">
        <v>225.5</v>
      </c>
      <c r="K63" s="41" t="s">
        <v>124</v>
      </c>
      <c r="L63" s="40">
        <v>42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30</v>
      </c>
      <c r="E65" s="42" t="s">
        <v>125</v>
      </c>
      <c r="F65" s="43">
        <v>200</v>
      </c>
      <c r="G65" s="43">
        <v>0.2</v>
      </c>
      <c r="H65" s="43">
        <v>0</v>
      </c>
      <c r="I65" s="43">
        <v>0.1</v>
      </c>
      <c r="J65" s="43">
        <v>1.4</v>
      </c>
      <c r="K65" s="44" t="s">
        <v>126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70</v>
      </c>
      <c r="G66" s="43">
        <v>5</v>
      </c>
      <c r="H66" s="43">
        <v>0.7</v>
      </c>
      <c r="I66" s="43">
        <v>29.7</v>
      </c>
      <c r="J66" s="43">
        <v>145</v>
      </c>
      <c r="K66" s="44" t="s">
        <v>43</v>
      </c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80</v>
      </c>
      <c r="G68" s="43">
        <v>2.2999999999999998</v>
      </c>
      <c r="H68" s="43">
        <v>5.7</v>
      </c>
      <c r="I68" s="43">
        <v>43.9</v>
      </c>
      <c r="J68" s="43">
        <v>235.8</v>
      </c>
      <c r="K68" s="44" t="s">
        <v>123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</v>
      </c>
      <c r="H70" s="19">
        <f t="shared" ref="H70" si="31">SUM(H63:H69)</f>
        <v>24.4</v>
      </c>
      <c r="I70" s="19">
        <f t="shared" ref="I70" si="32">SUM(I63:I69)</f>
        <v>76.900000000000006</v>
      </c>
      <c r="J70" s="19">
        <f t="shared" ref="J70:L70" si="33">SUM(J63:J69)</f>
        <v>607.70000000000005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105</v>
      </c>
      <c r="F71" s="43">
        <v>30</v>
      </c>
      <c r="G71" s="43">
        <v>0.3</v>
      </c>
      <c r="H71" s="43">
        <v>0.1</v>
      </c>
      <c r="I71" s="43">
        <v>1.1000000000000001</v>
      </c>
      <c r="J71" s="43">
        <v>6.4</v>
      </c>
      <c r="K71" s="44" t="s">
        <v>106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5.2</v>
      </c>
      <c r="H72" s="43">
        <v>2.8</v>
      </c>
      <c r="I72" s="43">
        <v>18.5</v>
      </c>
      <c r="J72" s="43">
        <v>119.6</v>
      </c>
      <c r="K72" s="44" t="s">
        <v>127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54" t="s">
        <v>69</v>
      </c>
      <c r="F73" s="43">
        <v>200</v>
      </c>
      <c r="G73" s="43">
        <v>20.100000000000001</v>
      </c>
      <c r="H73" s="43">
        <v>18.8</v>
      </c>
      <c r="I73" s="43">
        <v>17.2</v>
      </c>
      <c r="J73" s="43">
        <v>317.89999999999998</v>
      </c>
      <c r="K73" s="44" t="s">
        <v>128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0.3</v>
      </c>
      <c r="H75" s="43">
        <v>0.1</v>
      </c>
      <c r="I75" s="43">
        <v>10.199999999999999</v>
      </c>
      <c r="J75" s="43">
        <v>42.8</v>
      </c>
      <c r="K75" s="44" t="s">
        <v>129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4.3</v>
      </c>
      <c r="H76" s="43">
        <v>0.5</v>
      </c>
      <c r="I76" s="43">
        <v>26.4</v>
      </c>
      <c r="J76" s="43">
        <v>128</v>
      </c>
      <c r="K76" s="44" t="s">
        <v>43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48</v>
      </c>
      <c r="E78" s="42" t="s">
        <v>130</v>
      </c>
      <c r="F78" s="43">
        <v>30</v>
      </c>
      <c r="G78" s="43">
        <v>2.1</v>
      </c>
      <c r="H78" s="43">
        <v>2.6</v>
      </c>
      <c r="I78" s="43">
        <v>20.3</v>
      </c>
      <c r="J78" s="43">
        <v>113</v>
      </c>
      <c r="K78" s="44" t="s">
        <v>71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32.300000000000004</v>
      </c>
      <c r="H80" s="19">
        <f t="shared" ref="H80" si="35">SUM(H71:H79)</f>
        <v>24.900000000000002</v>
      </c>
      <c r="I80" s="19">
        <f t="shared" ref="I80" si="36">SUM(I71:I79)</f>
        <v>93.7</v>
      </c>
      <c r="J80" s="19">
        <f t="shared" ref="J80:L80" si="37">SUM(J71:J79)</f>
        <v>727.7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1220</v>
      </c>
      <c r="G81" s="32">
        <f t="shared" ref="G81" si="38">G70+G80</f>
        <v>52.5</v>
      </c>
      <c r="H81" s="32">
        <f t="shared" ref="H81" si="39">H70+H80</f>
        <v>49.3</v>
      </c>
      <c r="I81" s="32">
        <f t="shared" ref="I81" si="40">I70+I80</f>
        <v>170.60000000000002</v>
      </c>
      <c r="J81" s="32">
        <f t="shared" ref="J81:L81" si="41">J70+J80</f>
        <v>1335.4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160</v>
      </c>
      <c r="G82" s="40">
        <v>14.1</v>
      </c>
      <c r="H82" s="40">
        <v>25.6</v>
      </c>
      <c r="I82" s="40">
        <v>18.5</v>
      </c>
      <c r="J82" s="40">
        <v>360.8</v>
      </c>
      <c r="K82" s="41" t="s">
        <v>95</v>
      </c>
      <c r="L82" s="40">
        <v>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131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4.3</v>
      </c>
      <c r="H85" s="43">
        <v>0.5</v>
      </c>
      <c r="I85" s="43">
        <v>26.4</v>
      </c>
      <c r="J85" s="43">
        <v>128</v>
      </c>
      <c r="K85" s="44" t="s">
        <v>43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43</v>
      </c>
      <c r="L86" s="43">
        <v>20</v>
      </c>
    </row>
    <row r="87" spans="1:12" ht="15" x14ac:dyDescent="0.25">
      <c r="A87" s="23"/>
      <c r="B87" s="15"/>
      <c r="C87" s="11"/>
      <c r="D87" s="6" t="s">
        <v>48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22.7</v>
      </c>
      <c r="H89" s="19">
        <f t="shared" ref="H89" si="43">SUM(H82:H88)</f>
        <v>29.4</v>
      </c>
      <c r="I89" s="19">
        <f t="shared" ref="I89" si="44">SUM(I82:I88)</f>
        <v>65.899999999999991</v>
      </c>
      <c r="J89" s="19">
        <f t="shared" ref="J89:L89" si="45">SUM(J82:J88)</f>
        <v>619.19999999999993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132</v>
      </c>
      <c r="F90" s="43">
        <v>30</v>
      </c>
      <c r="G90" s="43">
        <v>0.2</v>
      </c>
      <c r="H90" s="43">
        <v>0</v>
      </c>
      <c r="I90" s="43">
        <v>0.8</v>
      </c>
      <c r="J90" s="43">
        <v>4.2</v>
      </c>
      <c r="K90" s="44" t="s">
        <v>133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54" t="s">
        <v>75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134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54" t="s">
        <v>76</v>
      </c>
      <c r="F92" s="43">
        <v>90</v>
      </c>
      <c r="G92" s="43">
        <v>11.5</v>
      </c>
      <c r="H92" s="43">
        <v>3.7</v>
      </c>
      <c r="I92" s="43">
        <v>5.5</v>
      </c>
      <c r="J92" s="43">
        <v>101</v>
      </c>
      <c r="K92" s="44" t="s">
        <v>135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54" t="s">
        <v>77</v>
      </c>
      <c r="F93" s="43">
        <v>150</v>
      </c>
      <c r="G93" s="43">
        <v>3.5</v>
      </c>
      <c r="H93" s="43">
        <v>4.8</v>
      </c>
      <c r="I93" s="43">
        <v>35</v>
      </c>
      <c r="J93" s="43">
        <v>196.8</v>
      </c>
      <c r="K93" s="44" t="s">
        <v>136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0.1</v>
      </c>
      <c r="H94" s="43">
        <v>0</v>
      </c>
      <c r="I94" s="43">
        <v>7.2</v>
      </c>
      <c r="J94" s="43">
        <v>29.3</v>
      </c>
      <c r="K94" s="44" t="s">
        <v>137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4.3</v>
      </c>
      <c r="H95" s="43">
        <v>0.5</v>
      </c>
      <c r="I95" s="43">
        <v>26.4</v>
      </c>
      <c r="J95" s="43">
        <v>128</v>
      </c>
      <c r="K95" s="44" t="s">
        <v>43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48</v>
      </c>
      <c r="E97" s="42" t="s">
        <v>74</v>
      </c>
      <c r="F97" s="43">
        <v>30</v>
      </c>
      <c r="G97" s="43">
        <v>0.8</v>
      </c>
      <c r="H97" s="43">
        <v>7.7</v>
      </c>
      <c r="I97" s="43">
        <v>16.399999999999999</v>
      </c>
      <c r="J97" s="43">
        <v>138.5</v>
      </c>
      <c r="K97" s="44" t="s">
        <v>43</v>
      </c>
      <c r="L97" s="43">
        <v>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25.1</v>
      </c>
      <c r="H99" s="19">
        <f t="shared" ref="H99" si="47">SUM(H90:H98)</f>
        <v>22.4</v>
      </c>
      <c r="I99" s="19">
        <f t="shared" ref="I99" si="48">SUM(I90:I98)</f>
        <v>101.4</v>
      </c>
      <c r="J99" s="19">
        <f t="shared" ref="J99:L99" si="49">SUM(J90:J98)</f>
        <v>708.2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1280</v>
      </c>
      <c r="G100" s="32">
        <f t="shared" ref="G100" si="50">G89+G99</f>
        <v>47.8</v>
      </c>
      <c r="H100" s="32">
        <f t="shared" ref="H100" si="51">H89+H99</f>
        <v>51.8</v>
      </c>
      <c r="I100" s="32">
        <f t="shared" ref="I100" si="52">I89+I99</f>
        <v>167.3</v>
      </c>
      <c r="J100" s="32">
        <f t="shared" ref="J100:L100" si="53">J89+J99</f>
        <v>1327.4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79</v>
      </c>
      <c r="F101" s="40">
        <v>200</v>
      </c>
      <c r="G101" s="40">
        <v>6</v>
      </c>
      <c r="H101" s="40">
        <v>10.7</v>
      </c>
      <c r="I101" s="40">
        <v>34.700000000000003</v>
      </c>
      <c r="J101" s="40">
        <v>259.3</v>
      </c>
      <c r="K101" s="41" t="s">
        <v>80</v>
      </c>
      <c r="L101" s="40">
        <v>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96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138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43</v>
      </c>
      <c r="L105" s="43">
        <v>20</v>
      </c>
    </row>
    <row r="106" spans="1:12" ht="15" x14ac:dyDescent="0.25">
      <c r="A106" s="23"/>
      <c r="B106" s="15"/>
      <c r="C106" s="11"/>
      <c r="D106" s="6" t="s">
        <v>26</v>
      </c>
      <c r="E106" s="42" t="s">
        <v>59</v>
      </c>
      <c r="F106" s="43">
        <v>70</v>
      </c>
      <c r="G106" s="55">
        <v>6.6</v>
      </c>
      <c r="H106" s="55">
        <v>3.5</v>
      </c>
      <c r="I106" s="56">
        <v>26.4</v>
      </c>
      <c r="J106" s="43">
        <v>163.80000000000001</v>
      </c>
      <c r="K106" s="44" t="s">
        <v>116</v>
      </c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13.2</v>
      </c>
      <c r="H108" s="19">
        <f t="shared" si="54"/>
        <v>14.6</v>
      </c>
      <c r="I108" s="19">
        <f t="shared" si="54"/>
        <v>77.300000000000011</v>
      </c>
      <c r="J108" s="19">
        <f t="shared" si="54"/>
        <v>494.3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139</v>
      </c>
      <c r="F109" s="43">
        <v>30</v>
      </c>
      <c r="G109" s="43">
        <v>0.3</v>
      </c>
      <c r="H109" s="43">
        <v>1.5</v>
      </c>
      <c r="I109" s="43">
        <v>0.9</v>
      </c>
      <c r="J109" s="43">
        <v>18.7</v>
      </c>
      <c r="K109" s="44" t="s">
        <v>99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5.2</v>
      </c>
      <c r="H110" s="43">
        <v>2.8</v>
      </c>
      <c r="I110" s="43">
        <v>18.5</v>
      </c>
      <c r="J110" s="43">
        <v>119.6</v>
      </c>
      <c r="K110" s="44" t="s">
        <v>127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100</v>
      </c>
      <c r="G111" s="43">
        <v>14.1</v>
      </c>
      <c r="H111" s="43">
        <v>5.8</v>
      </c>
      <c r="I111" s="43">
        <v>4.4000000000000004</v>
      </c>
      <c r="J111" s="43">
        <v>126.4</v>
      </c>
      <c r="K111" s="44" t="s">
        <v>140</v>
      </c>
      <c r="L111" s="43">
        <v>34</v>
      </c>
    </row>
    <row r="112" spans="1:12" ht="15" x14ac:dyDescent="0.25">
      <c r="A112" s="23"/>
      <c r="B112" s="15"/>
      <c r="C112" s="11"/>
      <c r="D112" s="7" t="s">
        <v>29</v>
      </c>
      <c r="E112" s="54" t="s">
        <v>82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143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141</v>
      </c>
      <c r="F113" s="43">
        <v>200</v>
      </c>
      <c r="G113" s="43">
        <v>0.2</v>
      </c>
      <c r="H113" s="43">
        <v>1</v>
      </c>
      <c r="I113" s="43">
        <v>7.4</v>
      </c>
      <c r="J113" s="43">
        <v>39</v>
      </c>
      <c r="K113" s="44" t="s">
        <v>142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4.3</v>
      </c>
      <c r="H114" s="43">
        <v>0.5</v>
      </c>
      <c r="I114" s="43">
        <v>26.4</v>
      </c>
      <c r="J114" s="43">
        <v>128</v>
      </c>
      <c r="K114" s="44" t="s">
        <v>43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48</v>
      </c>
      <c r="E116" s="42" t="s">
        <v>113</v>
      </c>
      <c r="F116" s="43">
        <v>20</v>
      </c>
      <c r="G116" s="43">
        <v>1.2</v>
      </c>
      <c r="H116" s="43">
        <v>0.9</v>
      </c>
      <c r="I116" s="43">
        <v>15</v>
      </c>
      <c r="J116" s="43">
        <v>73.2</v>
      </c>
      <c r="K116" s="44" t="s">
        <v>43</v>
      </c>
      <c r="L116" s="43">
        <v>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33.5</v>
      </c>
      <c r="H118" s="19">
        <f t="shared" si="56"/>
        <v>18.799999999999997</v>
      </c>
      <c r="I118" s="19">
        <f t="shared" si="56"/>
        <v>108.5</v>
      </c>
      <c r="J118" s="19">
        <f t="shared" si="56"/>
        <v>738.6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1330</v>
      </c>
      <c r="G119" s="32">
        <f t="shared" ref="G119" si="58">G108+G118</f>
        <v>46.7</v>
      </c>
      <c r="H119" s="32">
        <f t="shared" ref="H119" si="59">H108+H118</f>
        <v>33.4</v>
      </c>
      <c r="I119" s="32">
        <f t="shared" ref="I119" si="60">I108+I118</f>
        <v>185.8</v>
      </c>
      <c r="J119" s="32">
        <f t="shared" ref="J119:L119" si="61">J108+J118</f>
        <v>1232.9000000000001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103</v>
      </c>
      <c r="F120" s="40">
        <v>210</v>
      </c>
      <c r="G120" s="40">
        <v>21.1</v>
      </c>
      <c r="H120" s="40">
        <v>13.1</v>
      </c>
      <c r="I120" s="40">
        <v>27.7</v>
      </c>
      <c r="J120" s="40">
        <v>313.5</v>
      </c>
      <c r="K120" s="41" t="s">
        <v>95</v>
      </c>
      <c r="L120" s="40">
        <v>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144</v>
      </c>
      <c r="F122" s="43">
        <v>220</v>
      </c>
      <c r="G122" s="43">
        <v>0.3</v>
      </c>
      <c r="H122" s="43">
        <v>0.1</v>
      </c>
      <c r="I122" s="43">
        <v>7.3</v>
      </c>
      <c r="J122" s="43">
        <v>30.7</v>
      </c>
      <c r="K122" s="44" t="s">
        <v>104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42" t="s">
        <v>130</v>
      </c>
      <c r="F125" s="43">
        <v>30</v>
      </c>
      <c r="G125" s="43">
        <v>2.2999999999999998</v>
      </c>
      <c r="H125" s="43">
        <v>2.9</v>
      </c>
      <c r="I125" s="43">
        <v>22.3</v>
      </c>
      <c r="J125" s="43">
        <v>124.7</v>
      </c>
      <c r="K125" s="44" t="s">
        <v>43</v>
      </c>
      <c r="L125" s="43">
        <v>7</v>
      </c>
    </row>
    <row r="126" spans="1:12" ht="15" x14ac:dyDescent="0.25">
      <c r="A126" s="14"/>
      <c r="B126" s="15"/>
      <c r="C126" s="11"/>
      <c r="D126" s="6" t="s">
        <v>26</v>
      </c>
      <c r="E126" s="42" t="s">
        <v>83</v>
      </c>
      <c r="F126" s="43">
        <v>70</v>
      </c>
      <c r="G126" s="43">
        <v>4.4000000000000004</v>
      </c>
      <c r="H126" s="43">
        <v>7.8</v>
      </c>
      <c r="I126" s="43">
        <v>26.5</v>
      </c>
      <c r="J126" s="43">
        <v>194.1</v>
      </c>
      <c r="K126" s="61" t="s">
        <v>67</v>
      </c>
      <c r="L126" s="43">
        <v>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28.1</v>
      </c>
      <c r="H127" s="19">
        <f t="shared" si="62"/>
        <v>23.9</v>
      </c>
      <c r="I127" s="19">
        <f t="shared" si="62"/>
        <v>83.8</v>
      </c>
      <c r="J127" s="19">
        <f t="shared" si="62"/>
        <v>663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30</v>
      </c>
      <c r="G128" s="43">
        <v>0.3</v>
      </c>
      <c r="H128" s="43">
        <v>3</v>
      </c>
      <c r="I128" s="43">
        <v>2.7</v>
      </c>
      <c r="J128" s="43">
        <v>39.5</v>
      </c>
      <c r="K128" s="44" t="s">
        <v>145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54" t="s">
        <v>84</v>
      </c>
      <c r="F129" s="43">
        <v>200</v>
      </c>
      <c r="G129" s="55">
        <v>4.7</v>
      </c>
      <c r="H129" s="55">
        <v>5.6</v>
      </c>
      <c r="I129" s="56">
        <v>5.7</v>
      </c>
      <c r="J129" s="43">
        <v>92.2</v>
      </c>
      <c r="K129" s="60" t="s">
        <v>146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4" t="s">
        <v>85</v>
      </c>
      <c r="F130" s="43">
        <v>90</v>
      </c>
      <c r="G130" s="55">
        <v>13</v>
      </c>
      <c r="H130" s="55">
        <v>13.2</v>
      </c>
      <c r="I130" s="56">
        <v>7.3</v>
      </c>
      <c r="J130" s="43">
        <v>199.7</v>
      </c>
      <c r="K130" s="60" t="s">
        <v>147</v>
      </c>
      <c r="L130" s="43">
        <v>31</v>
      </c>
    </row>
    <row r="131" spans="1:12" ht="15" x14ac:dyDescent="0.25">
      <c r="A131" s="14"/>
      <c r="B131" s="15"/>
      <c r="C131" s="11"/>
      <c r="D131" s="7" t="s">
        <v>29</v>
      </c>
      <c r="E131" s="54" t="s">
        <v>148</v>
      </c>
      <c r="F131" s="43">
        <v>150</v>
      </c>
      <c r="G131" s="43">
        <v>4.7</v>
      </c>
      <c r="H131" s="43">
        <v>6.2</v>
      </c>
      <c r="I131" s="43">
        <v>26.5</v>
      </c>
      <c r="J131" s="43">
        <v>180.7</v>
      </c>
      <c r="K131" s="60" t="s">
        <v>149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0.3</v>
      </c>
      <c r="H132" s="43">
        <v>0.1</v>
      </c>
      <c r="I132" s="43">
        <v>8.4</v>
      </c>
      <c r="J132" s="43">
        <v>35.5</v>
      </c>
      <c r="K132" s="44" t="s">
        <v>150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4.3</v>
      </c>
      <c r="H133" s="43">
        <v>0.5</v>
      </c>
      <c r="I133" s="43">
        <v>26.4</v>
      </c>
      <c r="J133" s="43">
        <v>128</v>
      </c>
      <c r="K133" s="44" t="s">
        <v>43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53</v>
      </c>
      <c r="F135" s="43">
        <v>100</v>
      </c>
      <c r="G135" s="43">
        <v>0.8</v>
      </c>
      <c r="H135" s="43">
        <v>0.2</v>
      </c>
      <c r="I135" s="43">
        <v>7.5</v>
      </c>
      <c r="J135" s="43">
        <v>35</v>
      </c>
      <c r="K135" s="44" t="s">
        <v>43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28.1</v>
      </c>
      <c r="H137" s="19">
        <f t="shared" si="64"/>
        <v>28.799999999999997</v>
      </c>
      <c r="I137" s="19">
        <f t="shared" si="64"/>
        <v>84.5</v>
      </c>
      <c r="J137" s="19">
        <f t="shared" si="64"/>
        <v>710.59999999999991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1360</v>
      </c>
      <c r="G138" s="32">
        <f t="shared" ref="G138" si="66">G127+G137</f>
        <v>56.2</v>
      </c>
      <c r="H138" s="32">
        <f t="shared" ref="H138" si="67">H127+H137</f>
        <v>52.699999999999996</v>
      </c>
      <c r="I138" s="32">
        <f t="shared" ref="I138" si="68">I127+I137</f>
        <v>168.3</v>
      </c>
      <c r="J138" s="32">
        <f t="shared" ref="J138:L138" si="69">J127+J137</f>
        <v>1373.6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150</v>
      </c>
      <c r="G139" s="40">
        <v>12.7</v>
      </c>
      <c r="H139" s="40">
        <v>18</v>
      </c>
      <c r="I139" s="40">
        <v>3.2</v>
      </c>
      <c r="J139" s="40">
        <v>225.5</v>
      </c>
      <c r="K139" s="41" t="s">
        <v>124</v>
      </c>
      <c r="L139" s="40">
        <v>44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151</v>
      </c>
      <c r="F141" s="43">
        <v>220</v>
      </c>
      <c r="G141" s="43">
        <v>0.3</v>
      </c>
      <c r="H141" s="43">
        <v>0.1</v>
      </c>
      <c r="I141" s="43">
        <v>7.9</v>
      </c>
      <c r="J141" s="43">
        <v>33.9</v>
      </c>
      <c r="K141" s="44" t="s">
        <v>88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3.6</v>
      </c>
      <c r="H142" s="43">
        <v>0.4</v>
      </c>
      <c r="I142" s="43">
        <v>21.5</v>
      </c>
      <c r="J142" s="43">
        <v>104.5</v>
      </c>
      <c r="K142" s="44" t="s">
        <v>43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89</v>
      </c>
      <c r="E144" s="42" t="s">
        <v>66</v>
      </c>
      <c r="F144" s="43">
        <v>80</v>
      </c>
      <c r="G144" s="43">
        <v>3.1</v>
      </c>
      <c r="H144" s="43">
        <v>10.6</v>
      </c>
      <c r="I144" s="43">
        <v>50.8</v>
      </c>
      <c r="J144" s="43">
        <v>311.3</v>
      </c>
      <c r="K144" s="44" t="s">
        <v>123</v>
      </c>
      <c r="L144" s="43">
        <v>13</v>
      </c>
    </row>
    <row r="145" spans="1:12" ht="15" x14ac:dyDescent="0.25">
      <c r="A145" s="23"/>
      <c r="B145" s="15"/>
      <c r="C145" s="11"/>
      <c r="D145" s="6" t="s">
        <v>48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19.700000000000003</v>
      </c>
      <c r="H146" s="19">
        <f t="shared" si="70"/>
        <v>29.1</v>
      </c>
      <c r="I146" s="19">
        <f t="shared" si="70"/>
        <v>83.4</v>
      </c>
      <c r="J146" s="19">
        <f t="shared" si="70"/>
        <v>675.2</v>
      </c>
      <c r="K146" s="25"/>
      <c r="L146" s="19">
        <f t="shared" ref="L146" si="71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40</v>
      </c>
      <c r="G147" s="43">
        <v>1.1000000000000001</v>
      </c>
      <c r="H147" s="43">
        <v>2.9</v>
      </c>
      <c r="I147" s="43">
        <v>4.2</v>
      </c>
      <c r="J147" s="43">
        <v>46.9</v>
      </c>
      <c r="K147" s="44" t="s">
        <v>152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54" t="s">
        <v>46</v>
      </c>
      <c r="F148" s="43">
        <v>200</v>
      </c>
      <c r="G148" s="43">
        <v>6.7</v>
      </c>
      <c r="H148" s="43">
        <v>4.5999999999999996</v>
      </c>
      <c r="I148" s="43">
        <v>16.3</v>
      </c>
      <c r="J148" s="43">
        <v>133.1</v>
      </c>
      <c r="K148" s="44" t="s">
        <v>100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200</v>
      </c>
      <c r="G149" s="43">
        <v>24.8</v>
      </c>
      <c r="H149" s="43">
        <v>6.2</v>
      </c>
      <c r="I149" s="43">
        <v>17.600000000000001</v>
      </c>
      <c r="J149" s="43">
        <v>225.6</v>
      </c>
      <c r="K149" s="44" t="s">
        <v>153</v>
      </c>
      <c r="L149" s="43">
        <v>44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91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154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4.3</v>
      </c>
      <c r="H152" s="43">
        <v>0.5</v>
      </c>
      <c r="I152" s="43">
        <v>26.4</v>
      </c>
      <c r="J152" s="43">
        <v>128</v>
      </c>
      <c r="K152" s="44" t="s">
        <v>43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48</v>
      </c>
      <c r="E154" s="42" t="s">
        <v>65</v>
      </c>
      <c r="F154" s="43">
        <v>20</v>
      </c>
      <c r="G154" s="43">
        <v>0.8</v>
      </c>
      <c r="H154" s="43">
        <v>6.1</v>
      </c>
      <c r="I154" s="43">
        <v>12.5</v>
      </c>
      <c r="J154" s="43">
        <v>108.2</v>
      </c>
      <c r="K154" s="44" t="s">
        <v>43</v>
      </c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38.699999999999996</v>
      </c>
      <c r="H156" s="19">
        <f t="shared" si="72"/>
        <v>20.399999999999999</v>
      </c>
      <c r="I156" s="19">
        <f t="shared" si="72"/>
        <v>92.6</v>
      </c>
      <c r="J156" s="19">
        <f t="shared" si="72"/>
        <v>708.7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1220</v>
      </c>
      <c r="G157" s="32">
        <f t="shared" ref="G157" si="74">G146+G156</f>
        <v>58.4</v>
      </c>
      <c r="H157" s="32">
        <f t="shared" ref="H157" si="75">H146+H156</f>
        <v>49.5</v>
      </c>
      <c r="I157" s="32">
        <f t="shared" ref="I157" si="76">I146+I156</f>
        <v>176</v>
      </c>
      <c r="J157" s="32">
        <f t="shared" ref="J157:L157" si="77">J146+J156</f>
        <v>1383.9</v>
      </c>
      <c r="K157" s="32"/>
      <c r="L157" s="32">
        <f t="shared" si="77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92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155</v>
      </c>
      <c r="L158" s="40">
        <v>40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93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43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59</v>
      </c>
      <c r="F163" s="43">
        <v>70</v>
      </c>
      <c r="G163" s="55">
        <v>6.6</v>
      </c>
      <c r="H163" s="55">
        <v>3.5</v>
      </c>
      <c r="I163" s="56">
        <v>26.4</v>
      </c>
      <c r="J163" s="43">
        <v>163.80000000000001</v>
      </c>
      <c r="K163" s="44" t="s">
        <v>116</v>
      </c>
      <c r="L163" s="43">
        <v>13</v>
      </c>
    </row>
    <row r="164" spans="1:12" ht="15" x14ac:dyDescent="0.25">
      <c r="A164" s="23"/>
      <c r="B164" s="15"/>
      <c r="C164" s="11"/>
      <c r="D164" s="6" t="s">
        <v>48</v>
      </c>
      <c r="E164" s="42" t="s">
        <v>113</v>
      </c>
      <c r="F164" s="43">
        <v>30</v>
      </c>
      <c r="G164" s="43">
        <v>1.8</v>
      </c>
      <c r="H164" s="43">
        <v>1.4</v>
      </c>
      <c r="I164" s="43">
        <v>22.5</v>
      </c>
      <c r="J164" s="43">
        <v>109.8</v>
      </c>
      <c r="K164" s="44" t="s">
        <v>43</v>
      </c>
      <c r="L164" s="43">
        <v>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</v>
      </c>
      <c r="H165" s="19">
        <f t="shared" si="78"/>
        <v>15.2</v>
      </c>
      <c r="I165" s="19">
        <f t="shared" si="78"/>
        <v>106.69999999999999</v>
      </c>
      <c r="J165" s="19">
        <f t="shared" si="78"/>
        <v>635.09999999999991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30</v>
      </c>
      <c r="G166" s="43">
        <v>0.2</v>
      </c>
      <c r="H166" s="43">
        <v>0</v>
      </c>
      <c r="I166" s="43">
        <v>0.8</v>
      </c>
      <c r="J166" s="43">
        <v>4.2</v>
      </c>
      <c r="K166" s="44" t="s">
        <v>133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156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157</v>
      </c>
      <c r="F168" s="43">
        <v>90</v>
      </c>
      <c r="G168" s="43">
        <v>17.100000000000001</v>
      </c>
      <c r="H168" s="43">
        <v>19.8</v>
      </c>
      <c r="I168" s="43">
        <v>5</v>
      </c>
      <c r="J168" s="43">
        <v>266.10000000000002</v>
      </c>
      <c r="K168" s="44" t="s">
        <v>158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54" t="s">
        <v>55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110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4" t="s">
        <v>51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102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4.3</v>
      </c>
      <c r="H171" s="43">
        <v>0.5</v>
      </c>
      <c r="I171" s="43">
        <v>26.4</v>
      </c>
      <c r="J171" s="43">
        <v>128</v>
      </c>
      <c r="K171" s="44" t="s">
        <v>43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30.000000000000004</v>
      </c>
      <c r="H175" s="19">
        <f t="shared" si="80"/>
        <v>31.400000000000002</v>
      </c>
      <c r="I175" s="19">
        <f t="shared" si="80"/>
        <v>85.4</v>
      </c>
      <c r="J175" s="19">
        <f t="shared" si="80"/>
        <v>744.2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1230</v>
      </c>
      <c r="G176" s="32">
        <f t="shared" ref="G176" si="82">G165+G175</f>
        <v>47.7</v>
      </c>
      <c r="H176" s="32">
        <f t="shared" ref="H176" si="83">H165+H175</f>
        <v>46.6</v>
      </c>
      <c r="I176" s="32">
        <f t="shared" ref="I176" si="84">I165+I175</f>
        <v>192.1</v>
      </c>
      <c r="J176" s="32">
        <f t="shared" ref="J176:L176" si="85">J165+J175</f>
        <v>1379.3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41</v>
      </c>
      <c r="F177" s="40">
        <v>160</v>
      </c>
      <c r="G177" s="52">
        <v>17</v>
      </c>
      <c r="H177" s="52">
        <v>15.7</v>
      </c>
      <c r="I177" s="53">
        <v>22.2</v>
      </c>
      <c r="J177" s="40">
        <v>298.3</v>
      </c>
      <c r="K177" s="50" t="s">
        <v>159</v>
      </c>
      <c r="L177" s="40">
        <v>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58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115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4.3</v>
      </c>
      <c r="H180" s="43">
        <v>0.5</v>
      </c>
      <c r="I180" s="43">
        <v>26.4</v>
      </c>
      <c r="J180" s="43">
        <v>128</v>
      </c>
      <c r="K180" s="44" t="s">
        <v>43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43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25.2</v>
      </c>
      <c r="H184" s="19">
        <f t="shared" si="86"/>
        <v>19.999999999999996</v>
      </c>
      <c r="I184" s="19">
        <f t="shared" si="86"/>
        <v>80.7</v>
      </c>
      <c r="J184" s="19">
        <f t="shared" si="86"/>
        <v>604.1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160</v>
      </c>
      <c r="F185" s="43">
        <v>50</v>
      </c>
      <c r="G185" s="43">
        <v>0.8</v>
      </c>
      <c r="H185" s="43">
        <v>5</v>
      </c>
      <c r="I185" s="43">
        <v>4.8</v>
      </c>
      <c r="J185" s="43">
        <v>67.900000000000006</v>
      </c>
      <c r="K185" s="44" t="s">
        <v>161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54" t="s">
        <v>61</v>
      </c>
      <c r="F186" s="43">
        <v>200</v>
      </c>
      <c r="G186" s="43">
        <v>5</v>
      </c>
      <c r="H186" s="43">
        <v>5.8</v>
      </c>
      <c r="I186" s="43">
        <v>11.3</v>
      </c>
      <c r="J186" s="43">
        <v>116.9</v>
      </c>
      <c r="K186" s="59" t="s">
        <v>119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163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196.8</v>
      </c>
      <c r="K188" s="44" t="s">
        <v>143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54" t="s">
        <v>164</v>
      </c>
      <c r="F189" s="43">
        <v>200</v>
      </c>
      <c r="G189" s="43">
        <v>0.2</v>
      </c>
      <c r="H189" s="43">
        <v>0.2</v>
      </c>
      <c r="I189" s="43">
        <v>11</v>
      </c>
      <c r="J189" s="43">
        <v>46.7</v>
      </c>
      <c r="K189" s="44" t="s">
        <v>122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4.3</v>
      </c>
      <c r="H190" s="43">
        <v>0.5</v>
      </c>
      <c r="I190" s="43">
        <v>26.4</v>
      </c>
      <c r="J190" s="43">
        <v>128</v>
      </c>
      <c r="K190" s="44" t="s">
        <v>43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</v>
      </c>
      <c r="H194" s="19">
        <f t="shared" si="88"/>
        <v>20.2</v>
      </c>
      <c r="I194" s="19">
        <f t="shared" si="88"/>
        <v>100.5</v>
      </c>
      <c r="J194" s="19">
        <f t="shared" si="88"/>
        <v>708.10000000000014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1270</v>
      </c>
      <c r="G195" s="32">
        <f t="shared" ref="G195" si="90">G184+G194</f>
        <v>56.2</v>
      </c>
      <c r="H195" s="32">
        <f t="shared" ref="H195" si="91">H184+H194</f>
        <v>40.199999999999996</v>
      </c>
      <c r="I195" s="32">
        <f t="shared" ref="I195" si="92">I184+I194</f>
        <v>181.2</v>
      </c>
      <c r="J195" s="32">
        <f t="shared" ref="J195:L195" si="93">J184+J194</f>
        <v>1312.2000000000003</v>
      </c>
      <c r="K195" s="32"/>
      <c r="L195" s="32">
        <f t="shared" si="93"/>
        <v>176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52.269999999999996</v>
      </c>
      <c r="H196" s="34">
        <f t="shared" si="94"/>
        <v>44.559999999999995</v>
      </c>
      <c r="I196" s="34">
        <f t="shared" si="94"/>
        <v>176.45</v>
      </c>
      <c r="J196" s="34">
        <f t="shared" si="94"/>
        <v>1316.81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dcterms:created xsi:type="dcterms:W3CDTF">2022-05-16T14:23:56Z</dcterms:created>
  <dcterms:modified xsi:type="dcterms:W3CDTF">2024-09-02T01:16:00Z</dcterms:modified>
</cp:coreProperties>
</file>